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H02\Information Technology\Websites\NIHERST\research\sti-indicators\"/>
    </mc:Choice>
  </mc:AlternateContent>
  <bookViews>
    <workbookView xWindow="0" yWindow="0" windowWidth="28800" windowHeight="13020" firstSheet="3" activeTab="3"/>
  </bookViews>
  <sheets>
    <sheet name="June 2015" sheetId="4" r:id="rId1"/>
    <sheet name="June 2016" sheetId="1" r:id="rId2"/>
    <sheet name="June 2017" sheetId="2" r:id="rId3"/>
    <sheet name="June 2018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4" l="1"/>
  <c r="H26" i="4"/>
  <c r="D26" i="4"/>
  <c r="L25" i="4"/>
  <c r="H25" i="4"/>
  <c r="D25" i="4"/>
  <c r="L24" i="4"/>
  <c r="H24" i="4"/>
  <c r="D24" i="4"/>
  <c r="L23" i="4"/>
  <c r="H23" i="4"/>
  <c r="D23" i="4"/>
  <c r="L22" i="4"/>
  <c r="H22" i="4"/>
  <c r="D22" i="4"/>
  <c r="L19" i="4"/>
  <c r="H19" i="4"/>
  <c r="D19" i="4"/>
  <c r="L18" i="4"/>
  <c r="H18" i="4"/>
  <c r="D18" i="4"/>
  <c r="L17" i="4"/>
  <c r="H17" i="4"/>
  <c r="D17" i="4"/>
  <c r="L16" i="4"/>
  <c r="H16" i="4"/>
  <c r="D16" i="4"/>
  <c r="L13" i="4"/>
  <c r="H13" i="4"/>
  <c r="D13" i="4"/>
  <c r="L12" i="4"/>
  <c r="H12" i="4"/>
  <c r="D12" i="4"/>
  <c r="L11" i="4"/>
  <c r="H11" i="4"/>
  <c r="D11" i="4"/>
  <c r="L8" i="4"/>
  <c r="H8" i="4"/>
  <c r="D8" i="4"/>
  <c r="L7" i="4"/>
  <c r="H7" i="4"/>
  <c r="D7" i="4"/>
  <c r="C25" i="2" l="1"/>
  <c r="D25" i="2" s="1"/>
  <c r="B25" i="2"/>
  <c r="C24" i="2"/>
  <c r="B24" i="2"/>
  <c r="D23" i="2"/>
  <c r="C23" i="2"/>
  <c r="B23" i="2"/>
  <c r="C22" i="2"/>
  <c r="B22" i="2"/>
  <c r="C19" i="2"/>
  <c r="B19" i="2"/>
  <c r="C18" i="2"/>
  <c r="B18" i="2"/>
  <c r="C17" i="2"/>
  <c r="D17" i="2" s="1"/>
  <c r="B17" i="2"/>
  <c r="C16" i="2"/>
  <c r="D16" i="2" s="1"/>
  <c r="B16" i="2"/>
  <c r="C13" i="2"/>
  <c r="B13" i="2"/>
  <c r="C12" i="2"/>
  <c r="D12" i="2" s="1"/>
  <c r="B12" i="2"/>
  <c r="C11" i="2"/>
  <c r="D11" i="2" s="1"/>
  <c r="B11" i="2"/>
  <c r="C8" i="2"/>
  <c r="D8" i="2" s="1"/>
  <c r="B8" i="2"/>
  <c r="C7" i="2"/>
  <c r="B7" i="2"/>
  <c r="D22" i="2" l="1"/>
  <c r="D13" i="2"/>
  <c r="D24" i="2"/>
  <c r="D7" i="2"/>
  <c r="D18" i="2"/>
  <c r="D19" i="2"/>
</calcChain>
</file>

<file path=xl/sharedStrings.xml><?xml version="1.0" encoding="utf-8"?>
<sst xmlns="http://schemas.openxmlformats.org/spreadsheetml/2006/main" count="146" uniqueCount="37">
  <si>
    <t>C.S.E.C. Examination Results by Subject and Gender</t>
  </si>
  <si>
    <t xml:space="preserve"> June, 2016</t>
  </si>
  <si>
    <t>Subject</t>
  </si>
  <si>
    <t xml:space="preserve">Total </t>
  </si>
  <si>
    <t>Male</t>
  </si>
  <si>
    <t>Female</t>
  </si>
  <si>
    <t>No. Sat</t>
  </si>
  <si>
    <t>No. Passed</t>
  </si>
  <si>
    <t>% Passed</t>
  </si>
  <si>
    <t>% Grade 1</t>
  </si>
  <si>
    <t>English</t>
  </si>
  <si>
    <t xml:space="preserve">   English A</t>
  </si>
  <si>
    <t xml:space="preserve">   English B (Literature)</t>
  </si>
  <si>
    <t>Mathematics &amp; Computing</t>
  </si>
  <si>
    <t xml:space="preserve">   Mathematics</t>
  </si>
  <si>
    <t xml:space="preserve">   Additional Mathematics</t>
  </si>
  <si>
    <t xml:space="preserve">   Information Technology </t>
  </si>
  <si>
    <t xml:space="preserve">Natural Sciences </t>
  </si>
  <si>
    <t xml:space="preserve">   Biology</t>
  </si>
  <si>
    <t xml:space="preserve">   Chemistry</t>
  </si>
  <si>
    <t xml:space="preserve">   Physics</t>
  </si>
  <si>
    <t xml:space="preserve">   Integrated Science</t>
  </si>
  <si>
    <t>Technical Studies</t>
  </si>
  <si>
    <t xml:space="preserve">   Building Technology - Construction</t>
  </si>
  <si>
    <t xml:space="preserve">   Building Technology - Woods</t>
  </si>
  <si>
    <t xml:space="preserve">   Electrical and Electronic Technology</t>
  </si>
  <si>
    <t xml:space="preserve">   Mechanical Engineering Technology</t>
  </si>
  <si>
    <t xml:space="preserve">   Technical Drawing</t>
  </si>
  <si>
    <r>
      <rPr>
        <b/>
        <sz val="10"/>
        <color indexed="8"/>
        <rFont val="Arial"/>
        <family val="2"/>
      </rPr>
      <t>Source:</t>
    </r>
    <r>
      <rPr>
        <sz val="10"/>
        <color indexed="8"/>
        <rFont val="Arial"/>
        <family val="2"/>
      </rPr>
      <t xml:space="preserve"> Ministry of Education</t>
    </r>
  </si>
  <si>
    <t xml:space="preserve"> June, 2017</t>
  </si>
  <si>
    <t xml:space="preserve">   Industrial Technology - Building </t>
  </si>
  <si>
    <t xml:space="preserve">   Industrial Technology - Electrical </t>
  </si>
  <si>
    <t xml:space="preserve">   Industrial Technology - Mechanical</t>
  </si>
  <si>
    <t xml:space="preserve"> June, 2018</t>
  </si>
  <si>
    <r>
      <rPr>
        <b/>
        <sz val="10"/>
        <color indexed="8"/>
        <rFont val="Calibri"/>
        <family val="2"/>
      </rPr>
      <t>Source:</t>
    </r>
    <r>
      <rPr>
        <sz val="10"/>
        <color indexed="8"/>
        <rFont val="Calibri"/>
        <family val="2"/>
      </rPr>
      <t xml:space="preserve"> Ministry of Education</t>
    </r>
  </si>
  <si>
    <t xml:space="preserve"> June, 2015</t>
  </si>
  <si>
    <t xml:space="preserve">   Literature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</si>
</sst>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>
    <font>
      <sz val="11"/>
      <color theme="1"/>
      <name val="Calibri"/>
      <family val="2"/>
      <scheme val="minor"/>
    </font>
    <font>
      <b/>
      <sz val="12"/>
      <color theme="3" tint="-0.49998474074526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134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30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/>
    <xf numFmtId="0" fontId="6" fillId="0" borderId="0" xfId="1" applyBorder="1">
      <alignment vertical="center"/>
    </xf>
    <xf numFmtId="164" fontId="5" fillId="0" borderId="9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3" fillId="0" borderId="21" xfId="0" applyFont="1" applyBorder="1" applyAlignment="1">
      <alignment horizontal="center" wrapText="1"/>
    </xf>
    <xf numFmtId="0" fontId="4" fillId="0" borderId="22" xfId="0" applyFont="1" applyBorder="1"/>
    <xf numFmtId="0" fontId="5" fillId="0" borderId="23" xfId="0" applyFont="1" applyBorder="1" applyAlignment="1">
      <alignment horizontal="center"/>
    </xf>
    <xf numFmtId="0" fontId="5" fillId="0" borderId="22" xfId="0" applyFont="1" applyBorder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2" fillId="0" borderId="22" xfId="0" applyFont="1" applyBorder="1"/>
    <xf numFmtId="0" fontId="5" fillId="0" borderId="24" xfId="0" applyFont="1" applyBorder="1"/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5" fillId="0" borderId="26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 wrapText="1"/>
    </xf>
    <xf numFmtId="0" fontId="9" fillId="0" borderId="37" xfId="0" applyFont="1" applyBorder="1"/>
    <xf numFmtId="0" fontId="0" fillId="0" borderId="3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37" xfId="0" applyFont="1" applyBorder="1"/>
    <xf numFmtId="164" fontId="0" fillId="0" borderId="0" xfId="0" applyNumberFormat="1" applyFont="1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0" fontId="0" fillId="0" borderId="39" xfId="0" applyFont="1" applyBorder="1"/>
    <xf numFmtId="0" fontId="0" fillId="0" borderId="3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64" fontId="0" fillId="0" borderId="14" xfId="0" applyNumberFormat="1" applyFont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0" fontId="9" fillId="0" borderId="41" xfId="0" applyFont="1" applyBorder="1"/>
    <xf numFmtId="0" fontId="0" fillId="0" borderId="4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42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0" fontId="11" fillId="0" borderId="37" xfId="0" applyFont="1" applyBorder="1"/>
    <xf numFmtId="0" fontId="0" fillId="0" borderId="43" xfId="0" applyFont="1" applyBorder="1"/>
    <xf numFmtId="0" fontId="0" fillId="0" borderId="43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4" fontId="0" fillId="0" borderId="25" xfId="0" applyNumberFormat="1" applyFont="1" applyBorder="1" applyAlignment="1">
      <alignment horizontal="center"/>
    </xf>
    <xf numFmtId="164" fontId="0" fillId="0" borderId="44" xfId="0" applyNumberFormat="1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2" fillId="0" borderId="0" xfId="0" applyFont="1"/>
    <xf numFmtId="0" fontId="16" fillId="0" borderId="0" xfId="0" applyFont="1" applyAlignment="1">
      <alignment horizontal="center" wrapText="1"/>
    </xf>
    <xf numFmtId="17" fontId="16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7" fontId="1" fillId="0" borderId="0" xfId="0" applyNumberFormat="1" applyFont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7" fontId="10" fillId="0" borderId="0" xfId="0" applyNumberFormat="1" applyFont="1" applyAlignment="1">
      <alignment horizont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2" fillId="0" borderId="31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D33" sqref="D33"/>
    </sheetView>
  </sheetViews>
  <sheetFormatPr defaultRowHeight="12.75"/>
  <cols>
    <col min="1" max="1" width="36.85546875" style="104" customWidth="1"/>
    <col min="2" max="2" width="7" style="37" customWidth="1"/>
    <col min="3" max="3" width="9" style="37" customWidth="1"/>
    <col min="4" max="4" width="7.7109375" style="37" customWidth="1"/>
    <col min="5" max="5" width="8.140625" style="37" customWidth="1"/>
    <col min="6" max="6" width="7.140625" style="37" customWidth="1"/>
    <col min="7" max="7" width="9" style="37" customWidth="1"/>
    <col min="8" max="8" width="8.28515625" style="37" customWidth="1"/>
    <col min="9" max="9" width="7.85546875" style="37" customWidth="1"/>
    <col min="10" max="10" width="6.5703125" style="37" customWidth="1"/>
    <col min="11" max="11" width="9.28515625" style="37" customWidth="1"/>
    <col min="12" max="13" width="7.85546875" style="37" customWidth="1"/>
    <col min="14" max="256" width="9.140625" style="104"/>
    <col min="257" max="257" width="36.85546875" style="104" customWidth="1"/>
    <col min="258" max="258" width="7" style="104" customWidth="1"/>
    <col min="259" max="259" width="9" style="104" customWidth="1"/>
    <col min="260" max="260" width="7.7109375" style="104" customWidth="1"/>
    <col min="261" max="261" width="8.140625" style="104" customWidth="1"/>
    <col min="262" max="262" width="7.140625" style="104" customWidth="1"/>
    <col min="263" max="263" width="9" style="104" customWidth="1"/>
    <col min="264" max="264" width="8.28515625" style="104" customWidth="1"/>
    <col min="265" max="265" width="7.85546875" style="104" customWidth="1"/>
    <col min="266" max="266" width="6.5703125" style="104" customWidth="1"/>
    <col min="267" max="267" width="9.28515625" style="104" customWidth="1"/>
    <col min="268" max="269" width="7.85546875" style="104" customWidth="1"/>
    <col min="270" max="512" width="9.140625" style="104"/>
    <col min="513" max="513" width="36.85546875" style="104" customWidth="1"/>
    <col min="514" max="514" width="7" style="104" customWidth="1"/>
    <col min="515" max="515" width="9" style="104" customWidth="1"/>
    <col min="516" max="516" width="7.7109375" style="104" customWidth="1"/>
    <col min="517" max="517" width="8.140625" style="104" customWidth="1"/>
    <col min="518" max="518" width="7.140625" style="104" customWidth="1"/>
    <col min="519" max="519" width="9" style="104" customWidth="1"/>
    <col min="520" max="520" width="8.28515625" style="104" customWidth="1"/>
    <col min="521" max="521" width="7.85546875" style="104" customWidth="1"/>
    <col min="522" max="522" width="6.5703125" style="104" customWidth="1"/>
    <col min="523" max="523" width="9.28515625" style="104" customWidth="1"/>
    <col min="524" max="525" width="7.85546875" style="104" customWidth="1"/>
    <col min="526" max="768" width="9.140625" style="104"/>
    <col min="769" max="769" width="36.85546875" style="104" customWidth="1"/>
    <col min="770" max="770" width="7" style="104" customWidth="1"/>
    <col min="771" max="771" width="9" style="104" customWidth="1"/>
    <col min="772" max="772" width="7.7109375" style="104" customWidth="1"/>
    <col min="773" max="773" width="8.140625" style="104" customWidth="1"/>
    <col min="774" max="774" width="7.140625" style="104" customWidth="1"/>
    <col min="775" max="775" width="9" style="104" customWidth="1"/>
    <col min="776" max="776" width="8.28515625" style="104" customWidth="1"/>
    <col min="777" max="777" width="7.85546875" style="104" customWidth="1"/>
    <col min="778" max="778" width="6.5703125" style="104" customWidth="1"/>
    <col min="779" max="779" width="9.28515625" style="104" customWidth="1"/>
    <col min="780" max="781" width="7.85546875" style="104" customWidth="1"/>
    <col min="782" max="1024" width="9.140625" style="104"/>
    <col min="1025" max="1025" width="36.85546875" style="104" customWidth="1"/>
    <col min="1026" max="1026" width="7" style="104" customWidth="1"/>
    <col min="1027" max="1027" width="9" style="104" customWidth="1"/>
    <col min="1028" max="1028" width="7.7109375" style="104" customWidth="1"/>
    <col min="1029" max="1029" width="8.140625" style="104" customWidth="1"/>
    <col min="1030" max="1030" width="7.140625" style="104" customWidth="1"/>
    <col min="1031" max="1031" width="9" style="104" customWidth="1"/>
    <col min="1032" max="1032" width="8.28515625" style="104" customWidth="1"/>
    <col min="1033" max="1033" width="7.85546875" style="104" customWidth="1"/>
    <col min="1034" max="1034" width="6.5703125" style="104" customWidth="1"/>
    <col min="1035" max="1035" width="9.28515625" style="104" customWidth="1"/>
    <col min="1036" max="1037" width="7.85546875" style="104" customWidth="1"/>
    <col min="1038" max="1280" width="9.140625" style="104"/>
    <col min="1281" max="1281" width="36.85546875" style="104" customWidth="1"/>
    <col min="1282" max="1282" width="7" style="104" customWidth="1"/>
    <col min="1283" max="1283" width="9" style="104" customWidth="1"/>
    <col min="1284" max="1284" width="7.7109375" style="104" customWidth="1"/>
    <col min="1285" max="1285" width="8.140625" style="104" customWidth="1"/>
    <col min="1286" max="1286" width="7.140625" style="104" customWidth="1"/>
    <col min="1287" max="1287" width="9" style="104" customWidth="1"/>
    <col min="1288" max="1288" width="8.28515625" style="104" customWidth="1"/>
    <col min="1289" max="1289" width="7.85546875" style="104" customWidth="1"/>
    <col min="1290" max="1290" width="6.5703125" style="104" customWidth="1"/>
    <col min="1291" max="1291" width="9.28515625" style="104" customWidth="1"/>
    <col min="1292" max="1293" width="7.85546875" style="104" customWidth="1"/>
    <col min="1294" max="1536" width="9.140625" style="104"/>
    <col min="1537" max="1537" width="36.85546875" style="104" customWidth="1"/>
    <col min="1538" max="1538" width="7" style="104" customWidth="1"/>
    <col min="1539" max="1539" width="9" style="104" customWidth="1"/>
    <col min="1540" max="1540" width="7.7109375" style="104" customWidth="1"/>
    <col min="1541" max="1541" width="8.140625" style="104" customWidth="1"/>
    <col min="1542" max="1542" width="7.140625" style="104" customWidth="1"/>
    <col min="1543" max="1543" width="9" style="104" customWidth="1"/>
    <col min="1544" max="1544" width="8.28515625" style="104" customWidth="1"/>
    <col min="1545" max="1545" width="7.85546875" style="104" customWidth="1"/>
    <col min="1546" max="1546" width="6.5703125" style="104" customWidth="1"/>
    <col min="1547" max="1547" width="9.28515625" style="104" customWidth="1"/>
    <col min="1548" max="1549" width="7.85546875" style="104" customWidth="1"/>
    <col min="1550" max="1792" width="9.140625" style="104"/>
    <col min="1793" max="1793" width="36.85546875" style="104" customWidth="1"/>
    <col min="1794" max="1794" width="7" style="104" customWidth="1"/>
    <col min="1795" max="1795" width="9" style="104" customWidth="1"/>
    <col min="1796" max="1796" width="7.7109375" style="104" customWidth="1"/>
    <col min="1797" max="1797" width="8.140625" style="104" customWidth="1"/>
    <col min="1798" max="1798" width="7.140625" style="104" customWidth="1"/>
    <col min="1799" max="1799" width="9" style="104" customWidth="1"/>
    <col min="1800" max="1800" width="8.28515625" style="104" customWidth="1"/>
    <col min="1801" max="1801" width="7.85546875" style="104" customWidth="1"/>
    <col min="1802" max="1802" width="6.5703125" style="104" customWidth="1"/>
    <col min="1803" max="1803" width="9.28515625" style="104" customWidth="1"/>
    <col min="1804" max="1805" width="7.85546875" style="104" customWidth="1"/>
    <col min="1806" max="2048" width="9.140625" style="104"/>
    <col min="2049" max="2049" width="36.85546875" style="104" customWidth="1"/>
    <col min="2050" max="2050" width="7" style="104" customWidth="1"/>
    <col min="2051" max="2051" width="9" style="104" customWidth="1"/>
    <col min="2052" max="2052" width="7.7109375" style="104" customWidth="1"/>
    <col min="2053" max="2053" width="8.140625" style="104" customWidth="1"/>
    <col min="2054" max="2054" width="7.140625" style="104" customWidth="1"/>
    <col min="2055" max="2055" width="9" style="104" customWidth="1"/>
    <col min="2056" max="2056" width="8.28515625" style="104" customWidth="1"/>
    <col min="2057" max="2057" width="7.85546875" style="104" customWidth="1"/>
    <col min="2058" max="2058" width="6.5703125" style="104" customWidth="1"/>
    <col min="2059" max="2059" width="9.28515625" style="104" customWidth="1"/>
    <col min="2060" max="2061" width="7.85546875" style="104" customWidth="1"/>
    <col min="2062" max="2304" width="9.140625" style="104"/>
    <col min="2305" max="2305" width="36.85546875" style="104" customWidth="1"/>
    <col min="2306" max="2306" width="7" style="104" customWidth="1"/>
    <col min="2307" max="2307" width="9" style="104" customWidth="1"/>
    <col min="2308" max="2308" width="7.7109375" style="104" customWidth="1"/>
    <col min="2309" max="2309" width="8.140625" style="104" customWidth="1"/>
    <col min="2310" max="2310" width="7.140625" style="104" customWidth="1"/>
    <col min="2311" max="2311" width="9" style="104" customWidth="1"/>
    <col min="2312" max="2312" width="8.28515625" style="104" customWidth="1"/>
    <col min="2313" max="2313" width="7.85546875" style="104" customWidth="1"/>
    <col min="2314" max="2314" width="6.5703125" style="104" customWidth="1"/>
    <col min="2315" max="2315" width="9.28515625" style="104" customWidth="1"/>
    <col min="2316" max="2317" width="7.85546875" style="104" customWidth="1"/>
    <col min="2318" max="2560" width="9.140625" style="104"/>
    <col min="2561" max="2561" width="36.85546875" style="104" customWidth="1"/>
    <col min="2562" max="2562" width="7" style="104" customWidth="1"/>
    <col min="2563" max="2563" width="9" style="104" customWidth="1"/>
    <col min="2564" max="2564" width="7.7109375" style="104" customWidth="1"/>
    <col min="2565" max="2565" width="8.140625" style="104" customWidth="1"/>
    <col min="2566" max="2566" width="7.140625" style="104" customWidth="1"/>
    <col min="2567" max="2567" width="9" style="104" customWidth="1"/>
    <col min="2568" max="2568" width="8.28515625" style="104" customWidth="1"/>
    <col min="2569" max="2569" width="7.85546875" style="104" customWidth="1"/>
    <col min="2570" max="2570" width="6.5703125" style="104" customWidth="1"/>
    <col min="2571" max="2571" width="9.28515625" style="104" customWidth="1"/>
    <col min="2572" max="2573" width="7.85546875" style="104" customWidth="1"/>
    <col min="2574" max="2816" width="9.140625" style="104"/>
    <col min="2817" max="2817" width="36.85546875" style="104" customWidth="1"/>
    <col min="2818" max="2818" width="7" style="104" customWidth="1"/>
    <col min="2819" max="2819" width="9" style="104" customWidth="1"/>
    <col min="2820" max="2820" width="7.7109375" style="104" customWidth="1"/>
    <col min="2821" max="2821" width="8.140625" style="104" customWidth="1"/>
    <col min="2822" max="2822" width="7.140625" style="104" customWidth="1"/>
    <col min="2823" max="2823" width="9" style="104" customWidth="1"/>
    <col min="2824" max="2824" width="8.28515625" style="104" customWidth="1"/>
    <col min="2825" max="2825" width="7.85546875" style="104" customWidth="1"/>
    <col min="2826" max="2826" width="6.5703125" style="104" customWidth="1"/>
    <col min="2827" max="2827" width="9.28515625" style="104" customWidth="1"/>
    <col min="2828" max="2829" width="7.85546875" style="104" customWidth="1"/>
    <col min="2830" max="3072" width="9.140625" style="104"/>
    <col min="3073" max="3073" width="36.85546875" style="104" customWidth="1"/>
    <col min="3074" max="3074" width="7" style="104" customWidth="1"/>
    <col min="3075" max="3075" width="9" style="104" customWidth="1"/>
    <col min="3076" max="3076" width="7.7109375" style="104" customWidth="1"/>
    <col min="3077" max="3077" width="8.140625" style="104" customWidth="1"/>
    <col min="3078" max="3078" width="7.140625" style="104" customWidth="1"/>
    <col min="3079" max="3079" width="9" style="104" customWidth="1"/>
    <col min="3080" max="3080" width="8.28515625" style="104" customWidth="1"/>
    <col min="3081" max="3081" width="7.85546875" style="104" customWidth="1"/>
    <col min="3082" max="3082" width="6.5703125" style="104" customWidth="1"/>
    <col min="3083" max="3083" width="9.28515625" style="104" customWidth="1"/>
    <col min="3084" max="3085" width="7.85546875" style="104" customWidth="1"/>
    <col min="3086" max="3328" width="9.140625" style="104"/>
    <col min="3329" max="3329" width="36.85546875" style="104" customWidth="1"/>
    <col min="3330" max="3330" width="7" style="104" customWidth="1"/>
    <col min="3331" max="3331" width="9" style="104" customWidth="1"/>
    <col min="3332" max="3332" width="7.7109375" style="104" customWidth="1"/>
    <col min="3333" max="3333" width="8.140625" style="104" customWidth="1"/>
    <col min="3334" max="3334" width="7.140625" style="104" customWidth="1"/>
    <col min="3335" max="3335" width="9" style="104" customWidth="1"/>
    <col min="3336" max="3336" width="8.28515625" style="104" customWidth="1"/>
    <col min="3337" max="3337" width="7.85546875" style="104" customWidth="1"/>
    <col min="3338" max="3338" width="6.5703125" style="104" customWidth="1"/>
    <col min="3339" max="3339" width="9.28515625" style="104" customWidth="1"/>
    <col min="3340" max="3341" width="7.85546875" style="104" customWidth="1"/>
    <col min="3342" max="3584" width="9.140625" style="104"/>
    <col min="3585" max="3585" width="36.85546875" style="104" customWidth="1"/>
    <col min="3586" max="3586" width="7" style="104" customWidth="1"/>
    <col min="3587" max="3587" width="9" style="104" customWidth="1"/>
    <col min="3588" max="3588" width="7.7109375" style="104" customWidth="1"/>
    <col min="3589" max="3589" width="8.140625" style="104" customWidth="1"/>
    <col min="3590" max="3590" width="7.140625" style="104" customWidth="1"/>
    <col min="3591" max="3591" width="9" style="104" customWidth="1"/>
    <col min="3592" max="3592" width="8.28515625" style="104" customWidth="1"/>
    <col min="3593" max="3593" width="7.85546875" style="104" customWidth="1"/>
    <col min="3594" max="3594" width="6.5703125" style="104" customWidth="1"/>
    <col min="3595" max="3595" width="9.28515625" style="104" customWidth="1"/>
    <col min="3596" max="3597" width="7.85546875" style="104" customWidth="1"/>
    <col min="3598" max="3840" width="9.140625" style="104"/>
    <col min="3841" max="3841" width="36.85546875" style="104" customWidth="1"/>
    <col min="3842" max="3842" width="7" style="104" customWidth="1"/>
    <col min="3843" max="3843" width="9" style="104" customWidth="1"/>
    <col min="3844" max="3844" width="7.7109375" style="104" customWidth="1"/>
    <col min="3845" max="3845" width="8.140625" style="104" customWidth="1"/>
    <col min="3846" max="3846" width="7.140625" style="104" customWidth="1"/>
    <col min="3847" max="3847" width="9" style="104" customWidth="1"/>
    <col min="3848" max="3848" width="8.28515625" style="104" customWidth="1"/>
    <col min="3849" max="3849" width="7.85546875" style="104" customWidth="1"/>
    <col min="3850" max="3850" width="6.5703125" style="104" customWidth="1"/>
    <col min="3851" max="3851" width="9.28515625" style="104" customWidth="1"/>
    <col min="3852" max="3853" width="7.85546875" style="104" customWidth="1"/>
    <col min="3854" max="4096" width="9.140625" style="104"/>
    <col min="4097" max="4097" width="36.85546875" style="104" customWidth="1"/>
    <col min="4098" max="4098" width="7" style="104" customWidth="1"/>
    <col min="4099" max="4099" width="9" style="104" customWidth="1"/>
    <col min="4100" max="4100" width="7.7109375" style="104" customWidth="1"/>
    <col min="4101" max="4101" width="8.140625" style="104" customWidth="1"/>
    <col min="4102" max="4102" width="7.140625" style="104" customWidth="1"/>
    <col min="4103" max="4103" width="9" style="104" customWidth="1"/>
    <col min="4104" max="4104" width="8.28515625" style="104" customWidth="1"/>
    <col min="4105" max="4105" width="7.85546875" style="104" customWidth="1"/>
    <col min="4106" max="4106" width="6.5703125" style="104" customWidth="1"/>
    <col min="4107" max="4107" width="9.28515625" style="104" customWidth="1"/>
    <col min="4108" max="4109" width="7.85546875" style="104" customWidth="1"/>
    <col min="4110" max="4352" width="9.140625" style="104"/>
    <col min="4353" max="4353" width="36.85546875" style="104" customWidth="1"/>
    <col min="4354" max="4354" width="7" style="104" customWidth="1"/>
    <col min="4355" max="4355" width="9" style="104" customWidth="1"/>
    <col min="4356" max="4356" width="7.7109375" style="104" customWidth="1"/>
    <col min="4357" max="4357" width="8.140625" style="104" customWidth="1"/>
    <col min="4358" max="4358" width="7.140625" style="104" customWidth="1"/>
    <col min="4359" max="4359" width="9" style="104" customWidth="1"/>
    <col min="4360" max="4360" width="8.28515625" style="104" customWidth="1"/>
    <col min="4361" max="4361" width="7.85546875" style="104" customWidth="1"/>
    <col min="4362" max="4362" width="6.5703125" style="104" customWidth="1"/>
    <col min="4363" max="4363" width="9.28515625" style="104" customWidth="1"/>
    <col min="4364" max="4365" width="7.85546875" style="104" customWidth="1"/>
    <col min="4366" max="4608" width="9.140625" style="104"/>
    <col min="4609" max="4609" width="36.85546875" style="104" customWidth="1"/>
    <col min="4610" max="4610" width="7" style="104" customWidth="1"/>
    <col min="4611" max="4611" width="9" style="104" customWidth="1"/>
    <col min="4612" max="4612" width="7.7109375" style="104" customWidth="1"/>
    <col min="4613" max="4613" width="8.140625" style="104" customWidth="1"/>
    <col min="4614" max="4614" width="7.140625" style="104" customWidth="1"/>
    <col min="4615" max="4615" width="9" style="104" customWidth="1"/>
    <col min="4616" max="4616" width="8.28515625" style="104" customWidth="1"/>
    <col min="4617" max="4617" width="7.85546875" style="104" customWidth="1"/>
    <col min="4618" max="4618" width="6.5703125" style="104" customWidth="1"/>
    <col min="4619" max="4619" width="9.28515625" style="104" customWidth="1"/>
    <col min="4620" max="4621" width="7.85546875" style="104" customWidth="1"/>
    <col min="4622" max="4864" width="9.140625" style="104"/>
    <col min="4865" max="4865" width="36.85546875" style="104" customWidth="1"/>
    <col min="4866" max="4866" width="7" style="104" customWidth="1"/>
    <col min="4867" max="4867" width="9" style="104" customWidth="1"/>
    <col min="4868" max="4868" width="7.7109375" style="104" customWidth="1"/>
    <col min="4869" max="4869" width="8.140625" style="104" customWidth="1"/>
    <col min="4870" max="4870" width="7.140625" style="104" customWidth="1"/>
    <col min="4871" max="4871" width="9" style="104" customWidth="1"/>
    <col min="4872" max="4872" width="8.28515625" style="104" customWidth="1"/>
    <col min="4873" max="4873" width="7.85546875" style="104" customWidth="1"/>
    <col min="4874" max="4874" width="6.5703125" style="104" customWidth="1"/>
    <col min="4875" max="4875" width="9.28515625" style="104" customWidth="1"/>
    <col min="4876" max="4877" width="7.85546875" style="104" customWidth="1"/>
    <col min="4878" max="5120" width="9.140625" style="104"/>
    <col min="5121" max="5121" width="36.85546875" style="104" customWidth="1"/>
    <col min="5122" max="5122" width="7" style="104" customWidth="1"/>
    <col min="5123" max="5123" width="9" style="104" customWidth="1"/>
    <col min="5124" max="5124" width="7.7109375" style="104" customWidth="1"/>
    <col min="5125" max="5125" width="8.140625" style="104" customWidth="1"/>
    <col min="5126" max="5126" width="7.140625" style="104" customWidth="1"/>
    <col min="5127" max="5127" width="9" style="104" customWidth="1"/>
    <col min="5128" max="5128" width="8.28515625" style="104" customWidth="1"/>
    <col min="5129" max="5129" width="7.85546875" style="104" customWidth="1"/>
    <col min="5130" max="5130" width="6.5703125" style="104" customWidth="1"/>
    <col min="5131" max="5131" width="9.28515625" style="104" customWidth="1"/>
    <col min="5132" max="5133" width="7.85546875" style="104" customWidth="1"/>
    <col min="5134" max="5376" width="9.140625" style="104"/>
    <col min="5377" max="5377" width="36.85546875" style="104" customWidth="1"/>
    <col min="5378" max="5378" width="7" style="104" customWidth="1"/>
    <col min="5379" max="5379" width="9" style="104" customWidth="1"/>
    <col min="5380" max="5380" width="7.7109375" style="104" customWidth="1"/>
    <col min="5381" max="5381" width="8.140625" style="104" customWidth="1"/>
    <col min="5382" max="5382" width="7.140625" style="104" customWidth="1"/>
    <col min="5383" max="5383" width="9" style="104" customWidth="1"/>
    <col min="5384" max="5384" width="8.28515625" style="104" customWidth="1"/>
    <col min="5385" max="5385" width="7.85546875" style="104" customWidth="1"/>
    <col min="5386" max="5386" width="6.5703125" style="104" customWidth="1"/>
    <col min="5387" max="5387" width="9.28515625" style="104" customWidth="1"/>
    <col min="5388" max="5389" width="7.85546875" style="104" customWidth="1"/>
    <col min="5390" max="5632" width="9.140625" style="104"/>
    <col min="5633" max="5633" width="36.85546875" style="104" customWidth="1"/>
    <col min="5634" max="5634" width="7" style="104" customWidth="1"/>
    <col min="5635" max="5635" width="9" style="104" customWidth="1"/>
    <col min="5636" max="5636" width="7.7109375" style="104" customWidth="1"/>
    <col min="5637" max="5637" width="8.140625" style="104" customWidth="1"/>
    <col min="5638" max="5638" width="7.140625" style="104" customWidth="1"/>
    <col min="5639" max="5639" width="9" style="104" customWidth="1"/>
    <col min="5640" max="5640" width="8.28515625" style="104" customWidth="1"/>
    <col min="5641" max="5641" width="7.85546875" style="104" customWidth="1"/>
    <col min="5642" max="5642" width="6.5703125" style="104" customWidth="1"/>
    <col min="5643" max="5643" width="9.28515625" style="104" customWidth="1"/>
    <col min="5644" max="5645" width="7.85546875" style="104" customWidth="1"/>
    <col min="5646" max="5888" width="9.140625" style="104"/>
    <col min="5889" max="5889" width="36.85546875" style="104" customWidth="1"/>
    <col min="5890" max="5890" width="7" style="104" customWidth="1"/>
    <col min="5891" max="5891" width="9" style="104" customWidth="1"/>
    <col min="5892" max="5892" width="7.7109375" style="104" customWidth="1"/>
    <col min="5893" max="5893" width="8.140625" style="104" customWidth="1"/>
    <col min="5894" max="5894" width="7.140625" style="104" customWidth="1"/>
    <col min="5895" max="5895" width="9" style="104" customWidth="1"/>
    <col min="5896" max="5896" width="8.28515625" style="104" customWidth="1"/>
    <col min="5897" max="5897" width="7.85546875" style="104" customWidth="1"/>
    <col min="5898" max="5898" width="6.5703125" style="104" customWidth="1"/>
    <col min="5899" max="5899" width="9.28515625" style="104" customWidth="1"/>
    <col min="5900" max="5901" width="7.85546875" style="104" customWidth="1"/>
    <col min="5902" max="6144" width="9.140625" style="104"/>
    <col min="6145" max="6145" width="36.85546875" style="104" customWidth="1"/>
    <col min="6146" max="6146" width="7" style="104" customWidth="1"/>
    <col min="6147" max="6147" width="9" style="104" customWidth="1"/>
    <col min="6148" max="6148" width="7.7109375" style="104" customWidth="1"/>
    <col min="6149" max="6149" width="8.140625" style="104" customWidth="1"/>
    <col min="6150" max="6150" width="7.140625" style="104" customWidth="1"/>
    <col min="6151" max="6151" width="9" style="104" customWidth="1"/>
    <col min="6152" max="6152" width="8.28515625" style="104" customWidth="1"/>
    <col min="6153" max="6153" width="7.85546875" style="104" customWidth="1"/>
    <col min="6154" max="6154" width="6.5703125" style="104" customWidth="1"/>
    <col min="6155" max="6155" width="9.28515625" style="104" customWidth="1"/>
    <col min="6156" max="6157" width="7.85546875" style="104" customWidth="1"/>
    <col min="6158" max="6400" width="9.140625" style="104"/>
    <col min="6401" max="6401" width="36.85546875" style="104" customWidth="1"/>
    <col min="6402" max="6402" width="7" style="104" customWidth="1"/>
    <col min="6403" max="6403" width="9" style="104" customWidth="1"/>
    <col min="6404" max="6404" width="7.7109375" style="104" customWidth="1"/>
    <col min="6405" max="6405" width="8.140625" style="104" customWidth="1"/>
    <col min="6406" max="6406" width="7.140625" style="104" customWidth="1"/>
    <col min="6407" max="6407" width="9" style="104" customWidth="1"/>
    <col min="6408" max="6408" width="8.28515625" style="104" customWidth="1"/>
    <col min="6409" max="6409" width="7.85546875" style="104" customWidth="1"/>
    <col min="6410" max="6410" width="6.5703125" style="104" customWidth="1"/>
    <col min="6411" max="6411" width="9.28515625" style="104" customWidth="1"/>
    <col min="6412" max="6413" width="7.85546875" style="104" customWidth="1"/>
    <col min="6414" max="6656" width="9.140625" style="104"/>
    <col min="6657" max="6657" width="36.85546875" style="104" customWidth="1"/>
    <col min="6658" max="6658" width="7" style="104" customWidth="1"/>
    <col min="6659" max="6659" width="9" style="104" customWidth="1"/>
    <col min="6660" max="6660" width="7.7109375" style="104" customWidth="1"/>
    <col min="6661" max="6661" width="8.140625" style="104" customWidth="1"/>
    <col min="6662" max="6662" width="7.140625" style="104" customWidth="1"/>
    <col min="6663" max="6663" width="9" style="104" customWidth="1"/>
    <col min="6664" max="6664" width="8.28515625" style="104" customWidth="1"/>
    <col min="6665" max="6665" width="7.85546875" style="104" customWidth="1"/>
    <col min="6666" max="6666" width="6.5703125" style="104" customWidth="1"/>
    <col min="6667" max="6667" width="9.28515625" style="104" customWidth="1"/>
    <col min="6668" max="6669" width="7.85546875" style="104" customWidth="1"/>
    <col min="6670" max="6912" width="9.140625" style="104"/>
    <col min="6913" max="6913" width="36.85546875" style="104" customWidth="1"/>
    <col min="6914" max="6914" width="7" style="104" customWidth="1"/>
    <col min="6915" max="6915" width="9" style="104" customWidth="1"/>
    <col min="6916" max="6916" width="7.7109375" style="104" customWidth="1"/>
    <col min="6917" max="6917" width="8.140625" style="104" customWidth="1"/>
    <col min="6918" max="6918" width="7.140625" style="104" customWidth="1"/>
    <col min="6919" max="6919" width="9" style="104" customWidth="1"/>
    <col min="6920" max="6920" width="8.28515625" style="104" customWidth="1"/>
    <col min="6921" max="6921" width="7.85546875" style="104" customWidth="1"/>
    <col min="6922" max="6922" width="6.5703125" style="104" customWidth="1"/>
    <col min="6923" max="6923" width="9.28515625" style="104" customWidth="1"/>
    <col min="6924" max="6925" width="7.85546875" style="104" customWidth="1"/>
    <col min="6926" max="7168" width="9.140625" style="104"/>
    <col min="7169" max="7169" width="36.85546875" style="104" customWidth="1"/>
    <col min="7170" max="7170" width="7" style="104" customWidth="1"/>
    <col min="7171" max="7171" width="9" style="104" customWidth="1"/>
    <col min="7172" max="7172" width="7.7109375" style="104" customWidth="1"/>
    <col min="7173" max="7173" width="8.140625" style="104" customWidth="1"/>
    <col min="7174" max="7174" width="7.140625" style="104" customWidth="1"/>
    <col min="7175" max="7175" width="9" style="104" customWidth="1"/>
    <col min="7176" max="7176" width="8.28515625" style="104" customWidth="1"/>
    <col min="7177" max="7177" width="7.85546875" style="104" customWidth="1"/>
    <col min="7178" max="7178" width="6.5703125" style="104" customWidth="1"/>
    <col min="7179" max="7179" width="9.28515625" style="104" customWidth="1"/>
    <col min="7180" max="7181" width="7.85546875" style="104" customWidth="1"/>
    <col min="7182" max="7424" width="9.140625" style="104"/>
    <col min="7425" max="7425" width="36.85546875" style="104" customWidth="1"/>
    <col min="7426" max="7426" width="7" style="104" customWidth="1"/>
    <col min="7427" max="7427" width="9" style="104" customWidth="1"/>
    <col min="7428" max="7428" width="7.7109375" style="104" customWidth="1"/>
    <col min="7429" max="7429" width="8.140625" style="104" customWidth="1"/>
    <col min="7430" max="7430" width="7.140625" style="104" customWidth="1"/>
    <col min="7431" max="7431" width="9" style="104" customWidth="1"/>
    <col min="7432" max="7432" width="8.28515625" style="104" customWidth="1"/>
    <col min="7433" max="7433" width="7.85546875" style="104" customWidth="1"/>
    <col min="7434" max="7434" width="6.5703125" style="104" customWidth="1"/>
    <col min="7435" max="7435" width="9.28515625" style="104" customWidth="1"/>
    <col min="7436" max="7437" width="7.85546875" style="104" customWidth="1"/>
    <col min="7438" max="7680" width="9.140625" style="104"/>
    <col min="7681" max="7681" width="36.85546875" style="104" customWidth="1"/>
    <col min="7682" max="7682" width="7" style="104" customWidth="1"/>
    <col min="7683" max="7683" width="9" style="104" customWidth="1"/>
    <col min="7684" max="7684" width="7.7109375" style="104" customWidth="1"/>
    <col min="7685" max="7685" width="8.140625" style="104" customWidth="1"/>
    <col min="7686" max="7686" width="7.140625" style="104" customWidth="1"/>
    <col min="7687" max="7687" width="9" style="104" customWidth="1"/>
    <col min="7688" max="7688" width="8.28515625" style="104" customWidth="1"/>
    <col min="7689" max="7689" width="7.85546875" style="104" customWidth="1"/>
    <col min="7690" max="7690" width="6.5703125" style="104" customWidth="1"/>
    <col min="7691" max="7691" width="9.28515625" style="104" customWidth="1"/>
    <col min="7692" max="7693" width="7.85546875" style="104" customWidth="1"/>
    <col min="7694" max="7936" width="9.140625" style="104"/>
    <col min="7937" max="7937" width="36.85546875" style="104" customWidth="1"/>
    <col min="7938" max="7938" width="7" style="104" customWidth="1"/>
    <col min="7939" max="7939" width="9" style="104" customWidth="1"/>
    <col min="7940" max="7940" width="7.7109375" style="104" customWidth="1"/>
    <col min="7941" max="7941" width="8.140625" style="104" customWidth="1"/>
    <col min="7942" max="7942" width="7.140625" style="104" customWidth="1"/>
    <col min="7943" max="7943" width="9" style="104" customWidth="1"/>
    <col min="7944" max="7944" width="8.28515625" style="104" customWidth="1"/>
    <col min="7945" max="7945" width="7.85546875" style="104" customWidth="1"/>
    <col min="7946" max="7946" width="6.5703125" style="104" customWidth="1"/>
    <col min="7947" max="7947" width="9.28515625" style="104" customWidth="1"/>
    <col min="7948" max="7949" width="7.85546875" style="104" customWidth="1"/>
    <col min="7950" max="8192" width="9.140625" style="104"/>
    <col min="8193" max="8193" width="36.85546875" style="104" customWidth="1"/>
    <col min="8194" max="8194" width="7" style="104" customWidth="1"/>
    <col min="8195" max="8195" width="9" style="104" customWidth="1"/>
    <col min="8196" max="8196" width="7.7109375" style="104" customWidth="1"/>
    <col min="8197" max="8197" width="8.140625" style="104" customWidth="1"/>
    <col min="8198" max="8198" width="7.140625" style="104" customWidth="1"/>
    <col min="8199" max="8199" width="9" style="104" customWidth="1"/>
    <col min="8200" max="8200" width="8.28515625" style="104" customWidth="1"/>
    <col min="8201" max="8201" width="7.85546875" style="104" customWidth="1"/>
    <col min="8202" max="8202" width="6.5703125" style="104" customWidth="1"/>
    <col min="8203" max="8203" width="9.28515625" style="104" customWidth="1"/>
    <col min="8204" max="8205" width="7.85546875" style="104" customWidth="1"/>
    <col min="8206" max="8448" width="9.140625" style="104"/>
    <col min="8449" max="8449" width="36.85546875" style="104" customWidth="1"/>
    <col min="8450" max="8450" width="7" style="104" customWidth="1"/>
    <col min="8451" max="8451" width="9" style="104" customWidth="1"/>
    <col min="8452" max="8452" width="7.7109375" style="104" customWidth="1"/>
    <col min="8453" max="8453" width="8.140625" style="104" customWidth="1"/>
    <col min="8454" max="8454" width="7.140625" style="104" customWidth="1"/>
    <col min="8455" max="8455" width="9" style="104" customWidth="1"/>
    <col min="8456" max="8456" width="8.28515625" style="104" customWidth="1"/>
    <col min="8457" max="8457" width="7.85546875" style="104" customWidth="1"/>
    <col min="8458" max="8458" width="6.5703125" style="104" customWidth="1"/>
    <col min="8459" max="8459" width="9.28515625" style="104" customWidth="1"/>
    <col min="8460" max="8461" width="7.85546875" style="104" customWidth="1"/>
    <col min="8462" max="8704" width="9.140625" style="104"/>
    <col min="8705" max="8705" width="36.85546875" style="104" customWidth="1"/>
    <col min="8706" max="8706" width="7" style="104" customWidth="1"/>
    <col min="8707" max="8707" width="9" style="104" customWidth="1"/>
    <col min="8708" max="8708" width="7.7109375" style="104" customWidth="1"/>
    <col min="8709" max="8709" width="8.140625" style="104" customWidth="1"/>
    <col min="8710" max="8710" width="7.140625" style="104" customWidth="1"/>
    <col min="8711" max="8711" width="9" style="104" customWidth="1"/>
    <col min="8712" max="8712" width="8.28515625" style="104" customWidth="1"/>
    <col min="8713" max="8713" width="7.85546875" style="104" customWidth="1"/>
    <col min="8714" max="8714" width="6.5703125" style="104" customWidth="1"/>
    <col min="8715" max="8715" width="9.28515625" style="104" customWidth="1"/>
    <col min="8716" max="8717" width="7.85546875" style="104" customWidth="1"/>
    <col min="8718" max="8960" width="9.140625" style="104"/>
    <col min="8961" max="8961" width="36.85546875" style="104" customWidth="1"/>
    <col min="8962" max="8962" width="7" style="104" customWidth="1"/>
    <col min="8963" max="8963" width="9" style="104" customWidth="1"/>
    <col min="8964" max="8964" width="7.7109375" style="104" customWidth="1"/>
    <col min="8965" max="8965" width="8.140625" style="104" customWidth="1"/>
    <col min="8966" max="8966" width="7.140625" style="104" customWidth="1"/>
    <col min="8967" max="8967" width="9" style="104" customWidth="1"/>
    <col min="8968" max="8968" width="8.28515625" style="104" customWidth="1"/>
    <col min="8969" max="8969" width="7.85546875" style="104" customWidth="1"/>
    <col min="8970" max="8970" width="6.5703125" style="104" customWidth="1"/>
    <col min="8971" max="8971" width="9.28515625" style="104" customWidth="1"/>
    <col min="8972" max="8973" width="7.85546875" style="104" customWidth="1"/>
    <col min="8974" max="9216" width="9.140625" style="104"/>
    <col min="9217" max="9217" width="36.85546875" style="104" customWidth="1"/>
    <col min="9218" max="9218" width="7" style="104" customWidth="1"/>
    <col min="9219" max="9219" width="9" style="104" customWidth="1"/>
    <col min="9220" max="9220" width="7.7109375" style="104" customWidth="1"/>
    <col min="9221" max="9221" width="8.140625" style="104" customWidth="1"/>
    <col min="9222" max="9222" width="7.140625" style="104" customWidth="1"/>
    <col min="9223" max="9223" width="9" style="104" customWidth="1"/>
    <col min="9224" max="9224" width="8.28515625" style="104" customWidth="1"/>
    <col min="9225" max="9225" width="7.85546875" style="104" customWidth="1"/>
    <col min="9226" max="9226" width="6.5703125" style="104" customWidth="1"/>
    <col min="9227" max="9227" width="9.28515625" style="104" customWidth="1"/>
    <col min="9228" max="9229" width="7.85546875" style="104" customWidth="1"/>
    <col min="9230" max="9472" width="9.140625" style="104"/>
    <col min="9473" max="9473" width="36.85546875" style="104" customWidth="1"/>
    <col min="9474" max="9474" width="7" style="104" customWidth="1"/>
    <col min="9475" max="9475" width="9" style="104" customWidth="1"/>
    <col min="9476" max="9476" width="7.7109375" style="104" customWidth="1"/>
    <col min="9477" max="9477" width="8.140625" style="104" customWidth="1"/>
    <col min="9478" max="9478" width="7.140625" style="104" customWidth="1"/>
    <col min="9479" max="9479" width="9" style="104" customWidth="1"/>
    <col min="9480" max="9480" width="8.28515625" style="104" customWidth="1"/>
    <col min="9481" max="9481" width="7.85546875" style="104" customWidth="1"/>
    <col min="9482" max="9482" width="6.5703125" style="104" customWidth="1"/>
    <col min="9483" max="9483" width="9.28515625" style="104" customWidth="1"/>
    <col min="9484" max="9485" width="7.85546875" style="104" customWidth="1"/>
    <col min="9486" max="9728" width="9.140625" style="104"/>
    <col min="9729" max="9729" width="36.85546875" style="104" customWidth="1"/>
    <col min="9730" max="9730" width="7" style="104" customWidth="1"/>
    <col min="9731" max="9731" width="9" style="104" customWidth="1"/>
    <col min="9732" max="9732" width="7.7109375" style="104" customWidth="1"/>
    <col min="9733" max="9733" width="8.140625" style="104" customWidth="1"/>
    <col min="9734" max="9734" width="7.140625" style="104" customWidth="1"/>
    <col min="9735" max="9735" width="9" style="104" customWidth="1"/>
    <col min="9736" max="9736" width="8.28515625" style="104" customWidth="1"/>
    <col min="9737" max="9737" width="7.85546875" style="104" customWidth="1"/>
    <col min="9738" max="9738" width="6.5703125" style="104" customWidth="1"/>
    <col min="9739" max="9739" width="9.28515625" style="104" customWidth="1"/>
    <col min="9740" max="9741" width="7.85546875" style="104" customWidth="1"/>
    <col min="9742" max="9984" width="9.140625" style="104"/>
    <col min="9985" max="9985" width="36.85546875" style="104" customWidth="1"/>
    <col min="9986" max="9986" width="7" style="104" customWidth="1"/>
    <col min="9987" max="9987" width="9" style="104" customWidth="1"/>
    <col min="9988" max="9988" width="7.7109375" style="104" customWidth="1"/>
    <col min="9989" max="9989" width="8.140625" style="104" customWidth="1"/>
    <col min="9990" max="9990" width="7.140625" style="104" customWidth="1"/>
    <col min="9991" max="9991" width="9" style="104" customWidth="1"/>
    <col min="9992" max="9992" width="8.28515625" style="104" customWidth="1"/>
    <col min="9993" max="9993" width="7.85546875" style="104" customWidth="1"/>
    <col min="9994" max="9994" width="6.5703125" style="104" customWidth="1"/>
    <col min="9995" max="9995" width="9.28515625" style="104" customWidth="1"/>
    <col min="9996" max="9997" width="7.85546875" style="104" customWidth="1"/>
    <col min="9998" max="10240" width="9.140625" style="104"/>
    <col min="10241" max="10241" width="36.85546875" style="104" customWidth="1"/>
    <col min="10242" max="10242" width="7" style="104" customWidth="1"/>
    <col min="10243" max="10243" width="9" style="104" customWidth="1"/>
    <col min="10244" max="10244" width="7.7109375" style="104" customWidth="1"/>
    <col min="10245" max="10245" width="8.140625" style="104" customWidth="1"/>
    <col min="10246" max="10246" width="7.140625" style="104" customWidth="1"/>
    <col min="10247" max="10247" width="9" style="104" customWidth="1"/>
    <col min="10248" max="10248" width="8.28515625" style="104" customWidth="1"/>
    <col min="10249" max="10249" width="7.85546875" style="104" customWidth="1"/>
    <col min="10250" max="10250" width="6.5703125" style="104" customWidth="1"/>
    <col min="10251" max="10251" width="9.28515625" style="104" customWidth="1"/>
    <col min="10252" max="10253" width="7.85546875" style="104" customWidth="1"/>
    <col min="10254" max="10496" width="9.140625" style="104"/>
    <col min="10497" max="10497" width="36.85546875" style="104" customWidth="1"/>
    <col min="10498" max="10498" width="7" style="104" customWidth="1"/>
    <col min="10499" max="10499" width="9" style="104" customWidth="1"/>
    <col min="10500" max="10500" width="7.7109375" style="104" customWidth="1"/>
    <col min="10501" max="10501" width="8.140625" style="104" customWidth="1"/>
    <col min="10502" max="10502" width="7.140625" style="104" customWidth="1"/>
    <col min="10503" max="10503" width="9" style="104" customWidth="1"/>
    <col min="10504" max="10504" width="8.28515625" style="104" customWidth="1"/>
    <col min="10505" max="10505" width="7.85546875" style="104" customWidth="1"/>
    <col min="10506" max="10506" width="6.5703125" style="104" customWidth="1"/>
    <col min="10507" max="10507" width="9.28515625" style="104" customWidth="1"/>
    <col min="10508" max="10509" width="7.85546875" style="104" customWidth="1"/>
    <col min="10510" max="10752" width="9.140625" style="104"/>
    <col min="10753" max="10753" width="36.85546875" style="104" customWidth="1"/>
    <col min="10754" max="10754" width="7" style="104" customWidth="1"/>
    <col min="10755" max="10755" width="9" style="104" customWidth="1"/>
    <col min="10756" max="10756" width="7.7109375" style="104" customWidth="1"/>
    <col min="10757" max="10757" width="8.140625" style="104" customWidth="1"/>
    <col min="10758" max="10758" width="7.140625" style="104" customWidth="1"/>
    <col min="10759" max="10759" width="9" style="104" customWidth="1"/>
    <col min="10760" max="10760" width="8.28515625" style="104" customWidth="1"/>
    <col min="10761" max="10761" width="7.85546875" style="104" customWidth="1"/>
    <col min="10762" max="10762" width="6.5703125" style="104" customWidth="1"/>
    <col min="10763" max="10763" width="9.28515625" style="104" customWidth="1"/>
    <col min="10764" max="10765" width="7.85546875" style="104" customWidth="1"/>
    <col min="10766" max="11008" width="9.140625" style="104"/>
    <col min="11009" max="11009" width="36.85546875" style="104" customWidth="1"/>
    <col min="11010" max="11010" width="7" style="104" customWidth="1"/>
    <col min="11011" max="11011" width="9" style="104" customWidth="1"/>
    <col min="11012" max="11012" width="7.7109375" style="104" customWidth="1"/>
    <col min="11013" max="11013" width="8.140625" style="104" customWidth="1"/>
    <col min="11014" max="11014" width="7.140625" style="104" customWidth="1"/>
    <col min="11015" max="11015" width="9" style="104" customWidth="1"/>
    <col min="11016" max="11016" width="8.28515625" style="104" customWidth="1"/>
    <col min="11017" max="11017" width="7.85546875" style="104" customWidth="1"/>
    <col min="11018" max="11018" width="6.5703125" style="104" customWidth="1"/>
    <col min="11019" max="11019" width="9.28515625" style="104" customWidth="1"/>
    <col min="11020" max="11021" width="7.85546875" style="104" customWidth="1"/>
    <col min="11022" max="11264" width="9.140625" style="104"/>
    <col min="11265" max="11265" width="36.85546875" style="104" customWidth="1"/>
    <col min="11266" max="11266" width="7" style="104" customWidth="1"/>
    <col min="11267" max="11267" width="9" style="104" customWidth="1"/>
    <col min="11268" max="11268" width="7.7109375" style="104" customWidth="1"/>
    <col min="11269" max="11269" width="8.140625" style="104" customWidth="1"/>
    <col min="11270" max="11270" width="7.140625" style="104" customWidth="1"/>
    <col min="11271" max="11271" width="9" style="104" customWidth="1"/>
    <col min="11272" max="11272" width="8.28515625" style="104" customWidth="1"/>
    <col min="11273" max="11273" width="7.85546875" style="104" customWidth="1"/>
    <col min="11274" max="11274" width="6.5703125" style="104" customWidth="1"/>
    <col min="11275" max="11275" width="9.28515625" style="104" customWidth="1"/>
    <col min="11276" max="11277" width="7.85546875" style="104" customWidth="1"/>
    <col min="11278" max="11520" width="9.140625" style="104"/>
    <col min="11521" max="11521" width="36.85546875" style="104" customWidth="1"/>
    <col min="11522" max="11522" width="7" style="104" customWidth="1"/>
    <col min="11523" max="11523" width="9" style="104" customWidth="1"/>
    <col min="11524" max="11524" width="7.7109375" style="104" customWidth="1"/>
    <col min="11525" max="11525" width="8.140625" style="104" customWidth="1"/>
    <col min="11526" max="11526" width="7.140625" style="104" customWidth="1"/>
    <col min="11527" max="11527" width="9" style="104" customWidth="1"/>
    <col min="11528" max="11528" width="8.28515625" style="104" customWidth="1"/>
    <col min="11529" max="11529" width="7.85546875" style="104" customWidth="1"/>
    <col min="11530" max="11530" width="6.5703125" style="104" customWidth="1"/>
    <col min="11531" max="11531" width="9.28515625" style="104" customWidth="1"/>
    <col min="11532" max="11533" width="7.85546875" style="104" customWidth="1"/>
    <col min="11534" max="11776" width="9.140625" style="104"/>
    <col min="11777" max="11777" width="36.85546875" style="104" customWidth="1"/>
    <col min="11778" max="11778" width="7" style="104" customWidth="1"/>
    <col min="11779" max="11779" width="9" style="104" customWidth="1"/>
    <col min="11780" max="11780" width="7.7109375" style="104" customWidth="1"/>
    <col min="11781" max="11781" width="8.140625" style="104" customWidth="1"/>
    <col min="11782" max="11782" width="7.140625" style="104" customWidth="1"/>
    <col min="11783" max="11783" width="9" style="104" customWidth="1"/>
    <col min="11784" max="11784" width="8.28515625" style="104" customWidth="1"/>
    <col min="11785" max="11785" width="7.85546875" style="104" customWidth="1"/>
    <col min="11786" max="11786" width="6.5703125" style="104" customWidth="1"/>
    <col min="11787" max="11787" width="9.28515625" style="104" customWidth="1"/>
    <col min="11788" max="11789" width="7.85546875" style="104" customWidth="1"/>
    <col min="11790" max="12032" width="9.140625" style="104"/>
    <col min="12033" max="12033" width="36.85546875" style="104" customWidth="1"/>
    <col min="12034" max="12034" width="7" style="104" customWidth="1"/>
    <col min="12035" max="12035" width="9" style="104" customWidth="1"/>
    <col min="12036" max="12036" width="7.7109375" style="104" customWidth="1"/>
    <col min="12037" max="12037" width="8.140625" style="104" customWidth="1"/>
    <col min="12038" max="12038" width="7.140625" style="104" customWidth="1"/>
    <col min="12039" max="12039" width="9" style="104" customWidth="1"/>
    <col min="12040" max="12040" width="8.28515625" style="104" customWidth="1"/>
    <col min="12041" max="12041" width="7.85546875" style="104" customWidth="1"/>
    <col min="12042" max="12042" width="6.5703125" style="104" customWidth="1"/>
    <col min="12043" max="12043" width="9.28515625" style="104" customWidth="1"/>
    <col min="12044" max="12045" width="7.85546875" style="104" customWidth="1"/>
    <col min="12046" max="12288" width="9.140625" style="104"/>
    <col min="12289" max="12289" width="36.85546875" style="104" customWidth="1"/>
    <col min="12290" max="12290" width="7" style="104" customWidth="1"/>
    <col min="12291" max="12291" width="9" style="104" customWidth="1"/>
    <col min="12292" max="12292" width="7.7109375" style="104" customWidth="1"/>
    <col min="12293" max="12293" width="8.140625" style="104" customWidth="1"/>
    <col min="12294" max="12294" width="7.140625" style="104" customWidth="1"/>
    <col min="12295" max="12295" width="9" style="104" customWidth="1"/>
    <col min="12296" max="12296" width="8.28515625" style="104" customWidth="1"/>
    <col min="12297" max="12297" width="7.85546875" style="104" customWidth="1"/>
    <col min="12298" max="12298" width="6.5703125" style="104" customWidth="1"/>
    <col min="12299" max="12299" width="9.28515625" style="104" customWidth="1"/>
    <col min="12300" max="12301" width="7.85546875" style="104" customWidth="1"/>
    <col min="12302" max="12544" width="9.140625" style="104"/>
    <col min="12545" max="12545" width="36.85546875" style="104" customWidth="1"/>
    <col min="12546" max="12546" width="7" style="104" customWidth="1"/>
    <col min="12547" max="12547" width="9" style="104" customWidth="1"/>
    <col min="12548" max="12548" width="7.7109375" style="104" customWidth="1"/>
    <col min="12549" max="12549" width="8.140625" style="104" customWidth="1"/>
    <col min="12550" max="12550" width="7.140625" style="104" customWidth="1"/>
    <col min="12551" max="12551" width="9" style="104" customWidth="1"/>
    <col min="12552" max="12552" width="8.28515625" style="104" customWidth="1"/>
    <col min="12553" max="12553" width="7.85546875" style="104" customWidth="1"/>
    <col min="12554" max="12554" width="6.5703125" style="104" customWidth="1"/>
    <col min="12555" max="12555" width="9.28515625" style="104" customWidth="1"/>
    <col min="12556" max="12557" width="7.85546875" style="104" customWidth="1"/>
    <col min="12558" max="12800" width="9.140625" style="104"/>
    <col min="12801" max="12801" width="36.85546875" style="104" customWidth="1"/>
    <col min="12802" max="12802" width="7" style="104" customWidth="1"/>
    <col min="12803" max="12803" width="9" style="104" customWidth="1"/>
    <col min="12804" max="12804" width="7.7109375" style="104" customWidth="1"/>
    <col min="12805" max="12805" width="8.140625" style="104" customWidth="1"/>
    <col min="12806" max="12806" width="7.140625" style="104" customWidth="1"/>
    <col min="12807" max="12807" width="9" style="104" customWidth="1"/>
    <col min="12808" max="12808" width="8.28515625" style="104" customWidth="1"/>
    <col min="12809" max="12809" width="7.85546875" style="104" customWidth="1"/>
    <col min="12810" max="12810" width="6.5703125" style="104" customWidth="1"/>
    <col min="12811" max="12811" width="9.28515625" style="104" customWidth="1"/>
    <col min="12812" max="12813" width="7.85546875" style="104" customWidth="1"/>
    <col min="12814" max="13056" width="9.140625" style="104"/>
    <col min="13057" max="13057" width="36.85546875" style="104" customWidth="1"/>
    <col min="13058" max="13058" width="7" style="104" customWidth="1"/>
    <col min="13059" max="13059" width="9" style="104" customWidth="1"/>
    <col min="13060" max="13060" width="7.7109375" style="104" customWidth="1"/>
    <col min="13061" max="13061" width="8.140625" style="104" customWidth="1"/>
    <col min="13062" max="13062" width="7.140625" style="104" customWidth="1"/>
    <col min="13063" max="13063" width="9" style="104" customWidth="1"/>
    <col min="13064" max="13064" width="8.28515625" style="104" customWidth="1"/>
    <col min="13065" max="13065" width="7.85546875" style="104" customWidth="1"/>
    <col min="13066" max="13066" width="6.5703125" style="104" customWidth="1"/>
    <col min="13067" max="13067" width="9.28515625" style="104" customWidth="1"/>
    <col min="13068" max="13069" width="7.85546875" style="104" customWidth="1"/>
    <col min="13070" max="13312" width="9.140625" style="104"/>
    <col min="13313" max="13313" width="36.85546875" style="104" customWidth="1"/>
    <col min="13314" max="13314" width="7" style="104" customWidth="1"/>
    <col min="13315" max="13315" width="9" style="104" customWidth="1"/>
    <col min="13316" max="13316" width="7.7109375" style="104" customWidth="1"/>
    <col min="13317" max="13317" width="8.140625" style="104" customWidth="1"/>
    <col min="13318" max="13318" width="7.140625" style="104" customWidth="1"/>
    <col min="13319" max="13319" width="9" style="104" customWidth="1"/>
    <col min="13320" max="13320" width="8.28515625" style="104" customWidth="1"/>
    <col min="13321" max="13321" width="7.85546875" style="104" customWidth="1"/>
    <col min="13322" max="13322" width="6.5703125" style="104" customWidth="1"/>
    <col min="13323" max="13323" width="9.28515625" style="104" customWidth="1"/>
    <col min="13324" max="13325" width="7.85546875" style="104" customWidth="1"/>
    <col min="13326" max="13568" width="9.140625" style="104"/>
    <col min="13569" max="13569" width="36.85546875" style="104" customWidth="1"/>
    <col min="13570" max="13570" width="7" style="104" customWidth="1"/>
    <col min="13571" max="13571" width="9" style="104" customWidth="1"/>
    <col min="13572" max="13572" width="7.7109375" style="104" customWidth="1"/>
    <col min="13573" max="13573" width="8.140625" style="104" customWidth="1"/>
    <col min="13574" max="13574" width="7.140625" style="104" customWidth="1"/>
    <col min="13575" max="13575" width="9" style="104" customWidth="1"/>
    <col min="13576" max="13576" width="8.28515625" style="104" customWidth="1"/>
    <col min="13577" max="13577" width="7.85546875" style="104" customWidth="1"/>
    <col min="13578" max="13578" width="6.5703125" style="104" customWidth="1"/>
    <col min="13579" max="13579" width="9.28515625" style="104" customWidth="1"/>
    <col min="13580" max="13581" width="7.85546875" style="104" customWidth="1"/>
    <col min="13582" max="13824" width="9.140625" style="104"/>
    <col min="13825" max="13825" width="36.85546875" style="104" customWidth="1"/>
    <col min="13826" max="13826" width="7" style="104" customWidth="1"/>
    <col min="13827" max="13827" width="9" style="104" customWidth="1"/>
    <col min="13828" max="13828" width="7.7109375" style="104" customWidth="1"/>
    <col min="13829" max="13829" width="8.140625" style="104" customWidth="1"/>
    <col min="13830" max="13830" width="7.140625" style="104" customWidth="1"/>
    <col min="13831" max="13831" width="9" style="104" customWidth="1"/>
    <col min="13832" max="13832" width="8.28515625" style="104" customWidth="1"/>
    <col min="13833" max="13833" width="7.85546875" style="104" customWidth="1"/>
    <col min="13834" max="13834" width="6.5703125" style="104" customWidth="1"/>
    <col min="13835" max="13835" width="9.28515625" style="104" customWidth="1"/>
    <col min="13836" max="13837" width="7.85546875" style="104" customWidth="1"/>
    <col min="13838" max="14080" width="9.140625" style="104"/>
    <col min="14081" max="14081" width="36.85546875" style="104" customWidth="1"/>
    <col min="14082" max="14082" width="7" style="104" customWidth="1"/>
    <col min="14083" max="14083" width="9" style="104" customWidth="1"/>
    <col min="14084" max="14084" width="7.7109375" style="104" customWidth="1"/>
    <col min="14085" max="14085" width="8.140625" style="104" customWidth="1"/>
    <col min="14086" max="14086" width="7.140625" style="104" customWidth="1"/>
    <col min="14087" max="14087" width="9" style="104" customWidth="1"/>
    <col min="14088" max="14088" width="8.28515625" style="104" customWidth="1"/>
    <col min="14089" max="14089" width="7.85546875" style="104" customWidth="1"/>
    <col min="14090" max="14090" width="6.5703125" style="104" customWidth="1"/>
    <col min="14091" max="14091" width="9.28515625" style="104" customWidth="1"/>
    <col min="14092" max="14093" width="7.85546875" style="104" customWidth="1"/>
    <col min="14094" max="14336" width="9.140625" style="104"/>
    <col min="14337" max="14337" width="36.85546875" style="104" customWidth="1"/>
    <col min="14338" max="14338" width="7" style="104" customWidth="1"/>
    <col min="14339" max="14339" width="9" style="104" customWidth="1"/>
    <col min="14340" max="14340" width="7.7109375" style="104" customWidth="1"/>
    <col min="14341" max="14341" width="8.140625" style="104" customWidth="1"/>
    <col min="14342" max="14342" width="7.140625" style="104" customWidth="1"/>
    <col min="14343" max="14343" width="9" style="104" customWidth="1"/>
    <col min="14344" max="14344" width="8.28515625" style="104" customWidth="1"/>
    <col min="14345" max="14345" width="7.85546875" style="104" customWidth="1"/>
    <col min="14346" max="14346" width="6.5703125" style="104" customWidth="1"/>
    <col min="14347" max="14347" width="9.28515625" style="104" customWidth="1"/>
    <col min="14348" max="14349" width="7.85546875" style="104" customWidth="1"/>
    <col min="14350" max="14592" width="9.140625" style="104"/>
    <col min="14593" max="14593" width="36.85546875" style="104" customWidth="1"/>
    <col min="14594" max="14594" width="7" style="104" customWidth="1"/>
    <col min="14595" max="14595" width="9" style="104" customWidth="1"/>
    <col min="14596" max="14596" width="7.7109375" style="104" customWidth="1"/>
    <col min="14597" max="14597" width="8.140625" style="104" customWidth="1"/>
    <col min="14598" max="14598" width="7.140625" style="104" customWidth="1"/>
    <col min="14599" max="14599" width="9" style="104" customWidth="1"/>
    <col min="14600" max="14600" width="8.28515625" style="104" customWidth="1"/>
    <col min="14601" max="14601" width="7.85546875" style="104" customWidth="1"/>
    <col min="14602" max="14602" width="6.5703125" style="104" customWidth="1"/>
    <col min="14603" max="14603" width="9.28515625" style="104" customWidth="1"/>
    <col min="14604" max="14605" width="7.85546875" style="104" customWidth="1"/>
    <col min="14606" max="14848" width="9.140625" style="104"/>
    <col min="14849" max="14849" width="36.85546875" style="104" customWidth="1"/>
    <col min="14850" max="14850" width="7" style="104" customWidth="1"/>
    <col min="14851" max="14851" width="9" style="104" customWidth="1"/>
    <col min="14852" max="14852" width="7.7109375" style="104" customWidth="1"/>
    <col min="14853" max="14853" width="8.140625" style="104" customWidth="1"/>
    <col min="14854" max="14854" width="7.140625" style="104" customWidth="1"/>
    <col min="14855" max="14855" width="9" style="104" customWidth="1"/>
    <col min="14856" max="14856" width="8.28515625" style="104" customWidth="1"/>
    <col min="14857" max="14857" width="7.85546875" style="104" customWidth="1"/>
    <col min="14858" max="14858" width="6.5703125" style="104" customWidth="1"/>
    <col min="14859" max="14859" width="9.28515625" style="104" customWidth="1"/>
    <col min="14860" max="14861" width="7.85546875" style="104" customWidth="1"/>
    <col min="14862" max="15104" width="9.140625" style="104"/>
    <col min="15105" max="15105" width="36.85546875" style="104" customWidth="1"/>
    <col min="15106" max="15106" width="7" style="104" customWidth="1"/>
    <col min="15107" max="15107" width="9" style="104" customWidth="1"/>
    <col min="15108" max="15108" width="7.7109375" style="104" customWidth="1"/>
    <col min="15109" max="15109" width="8.140625" style="104" customWidth="1"/>
    <col min="15110" max="15110" width="7.140625" style="104" customWidth="1"/>
    <col min="15111" max="15111" width="9" style="104" customWidth="1"/>
    <col min="15112" max="15112" width="8.28515625" style="104" customWidth="1"/>
    <col min="15113" max="15113" width="7.85546875" style="104" customWidth="1"/>
    <col min="15114" max="15114" width="6.5703125" style="104" customWidth="1"/>
    <col min="15115" max="15115" width="9.28515625" style="104" customWidth="1"/>
    <col min="15116" max="15117" width="7.85546875" style="104" customWidth="1"/>
    <col min="15118" max="15360" width="9.140625" style="104"/>
    <col min="15361" max="15361" width="36.85546875" style="104" customWidth="1"/>
    <col min="15362" max="15362" width="7" style="104" customWidth="1"/>
    <col min="15363" max="15363" width="9" style="104" customWidth="1"/>
    <col min="15364" max="15364" width="7.7109375" style="104" customWidth="1"/>
    <col min="15365" max="15365" width="8.140625" style="104" customWidth="1"/>
    <col min="15366" max="15366" width="7.140625" style="104" customWidth="1"/>
    <col min="15367" max="15367" width="9" style="104" customWidth="1"/>
    <col min="15368" max="15368" width="8.28515625" style="104" customWidth="1"/>
    <col min="15369" max="15369" width="7.85546875" style="104" customWidth="1"/>
    <col min="15370" max="15370" width="6.5703125" style="104" customWidth="1"/>
    <col min="15371" max="15371" width="9.28515625" style="104" customWidth="1"/>
    <col min="15372" max="15373" width="7.85546875" style="104" customWidth="1"/>
    <col min="15374" max="15616" width="9.140625" style="104"/>
    <col min="15617" max="15617" width="36.85546875" style="104" customWidth="1"/>
    <col min="15618" max="15618" width="7" style="104" customWidth="1"/>
    <col min="15619" max="15619" width="9" style="104" customWidth="1"/>
    <col min="15620" max="15620" width="7.7109375" style="104" customWidth="1"/>
    <col min="15621" max="15621" width="8.140625" style="104" customWidth="1"/>
    <col min="15622" max="15622" width="7.140625" style="104" customWidth="1"/>
    <col min="15623" max="15623" width="9" style="104" customWidth="1"/>
    <col min="15624" max="15624" width="8.28515625" style="104" customWidth="1"/>
    <col min="15625" max="15625" width="7.85546875" style="104" customWidth="1"/>
    <col min="15626" max="15626" width="6.5703125" style="104" customWidth="1"/>
    <col min="15627" max="15627" width="9.28515625" style="104" customWidth="1"/>
    <col min="15628" max="15629" width="7.85546875" style="104" customWidth="1"/>
    <col min="15630" max="15872" width="9.140625" style="104"/>
    <col min="15873" max="15873" width="36.85546875" style="104" customWidth="1"/>
    <col min="15874" max="15874" width="7" style="104" customWidth="1"/>
    <col min="15875" max="15875" width="9" style="104" customWidth="1"/>
    <col min="15876" max="15876" width="7.7109375" style="104" customWidth="1"/>
    <col min="15877" max="15877" width="8.140625" style="104" customWidth="1"/>
    <col min="15878" max="15878" width="7.140625" style="104" customWidth="1"/>
    <col min="15879" max="15879" width="9" style="104" customWidth="1"/>
    <col min="15880" max="15880" width="8.28515625" style="104" customWidth="1"/>
    <col min="15881" max="15881" width="7.85546875" style="104" customWidth="1"/>
    <col min="15882" max="15882" width="6.5703125" style="104" customWidth="1"/>
    <col min="15883" max="15883" width="9.28515625" style="104" customWidth="1"/>
    <col min="15884" max="15885" width="7.85546875" style="104" customWidth="1"/>
    <col min="15886" max="16128" width="9.140625" style="104"/>
    <col min="16129" max="16129" width="36.85546875" style="104" customWidth="1"/>
    <col min="16130" max="16130" width="7" style="104" customWidth="1"/>
    <col min="16131" max="16131" width="9" style="104" customWidth="1"/>
    <col min="16132" max="16132" width="7.7109375" style="104" customWidth="1"/>
    <col min="16133" max="16133" width="8.140625" style="104" customWidth="1"/>
    <col min="16134" max="16134" width="7.140625" style="104" customWidth="1"/>
    <col min="16135" max="16135" width="9" style="104" customWidth="1"/>
    <col min="16136" max="16136" width="8.28515625" style="104" customWidth="1"/>
    <col min="16137" max="16137" width="7.85546875" style="104" customWidth="1"/>
    <col min="16138" max="16138" width="6.5703125" style="104" customWidth="1"/>
    <col min="16139" max="16139" width="9.28515625" style="104" customWidth="1"/>
    <col min="16140" max="16141" width="7.85546875" style="104" customWidth="1"/>
    <col min="16142" max="16384" width="9.140625" style="104"/>
  </cols>
  <sheetData>
    <row r="1" spans="1:13" s="103" customFormat="1" ht="15.7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13" s="103" customFormat="1" ht="15.75">
      <c r="A2" s="107" t="s">
        <v>35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s="103" customForma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103" customFormat="1">
      <c r="A4" s="108" t="s">
        <v>2</v>
      </c>
      <c r="B4" s="110" t="s">
        <v>3</v>
      </c>
      <c r="C4" s="111"/>
      <c r="D4" s="111"/>
      <c r="E4" s="112"/>
      <c r="F4" s="110" t="s">
        <v>4</v>
      </c>
      <c r="G4" s="111"/>
      <c r="H4" s="111"/>
      <c r="I4" s="112"/>
      <c r="J4" s="110" t="s">
        <v>5</v>
      </c>
      <c r="K4" s="111"/>
      <c r="L4" s="111"/>
      <c r="M4" s="112"/>
    </row>
    <row r="5" spans="1:13" s="103" customFormat="1" ht="38.25">
      <c r="A5" s="109"/>
      <c r="B5" s="5" t="s">
        <v>6</v>
      </c>
      <c r="C5" s="5" t="s">
        <v>7</v>
      </c>
      <c r="D5" s="5" t="s">
        <v>8</v>
      </c>
      <c r="E5" s="5" t="s">
        <v>9</v>
      </c>
      <c r="F5" s="5" t="s">
        <v>6</v>
      </c>
      <c r="G5" s="5" t="s">
        <v>7</v>
      </c>
      <c r="H5" s="60" t="s">
        <v>8</v>
      </c>
      <c r="I5" s="5" t="s">
        <v>9</v>
      </c>
      <c r="J5" s="5" t="s">
        <v>6</v>
      </c>
      <c r="K5" s="60" t="s">
        <v>7</v>
      </c>
      <c r="L5" s="5" t="s">
        <v>8</v>
      </c>
      <c r="M5" s="5" t="s">
        <v>9</v>
      </c>
    </row>
    <row r="6" spans="1:13">
      <c r="A6" s="7" t="s">
        <v>10</v>
      </c>
      <c r="B6" s="8"/>
      <c r="C6" s="9"/>
      <c r="D6" s="10"/>
      <c r="E6" s="11"/>
      <c r="F6" s="12"/>
      <c r="G6" s="13"/>
      <c r="H6" s="14"/>
      <c r="I6" s="9"/>
      <c r="J6" s="9"/>
      <c r="K6" s="11"/>
      <c r="L6" s="9"/>
      <c r="M6" s="10"/>
    </row>
    <row r="7" spans="1:13" ht="15">
      <c r="A7" s="15" t="s">
        <v>11</v>
      </c>
      <c r="B7" s="16">
        <v>16949</v>
      </c>
      <c r="C7" s="9">
        <v>10945</v>
      </c>
      <c r="D7" s="17">
        <f>SUM(C7/B7*100)</f>
        <v>64.576081184730654</v>
      </c>
      <c r="E7" s="18">
        <v>23.67</v>
      </c>
      <c r="F7" s="8">
        <v>7820</v>
      </c>
      <c r="G7" s="9">
        <v>4407</v>
      </c>
      <c r="H7" s="19">
        <f>SUM(G7/F7*100)</f>
        <v>56.355498721227626</v>
      </c>
      <c r="I7" s="20">
        <v>17.66</v>
      </c>
      <c r="J7" s="9">
        <v>9129</v>
      </c>
      <c r="K7" s="11">
        <v>6538</v>
      </c>
      <c r="L7" s="21">
        <f>SUM(K7/J7*100)</f>
        <v>71.617920911381319</v>
      </c>
      <c r="M7" s="17">
        <v>28.82</v>
      </c>
    </row>
    <row r="8" spans="1:13" ht="15">
      <c r="A8" s="15" t="s">
        <v>36</v>
      </c>
      <c r="B8" s="16">
        <v>4686</v>
      </c>
      <c r="C8" s="9">
        <v>3408</v>
      </c>
      <c r="D8" s="17">
        <f>SUM(C8/B8*100)</f>
        <v>72.727272727272734</v>
      </c>
      <c r="E8" s="18">
        <v>18.8</v>
      </c>
      <c r="F8" s="8">
        <v>1681</v>
      </c>
      <c r="G8" s="9">
        <v>1075</v>
      </c>
      <c r="H8" s="19">
        <f>SUM(G8/F8*100)</f>
        <v>63.950029744199874</v>
      </c>
      <c r="I8" s="20">
        <v>18.8</v>
      </c>
      <c r="J8" s="9">
        <v>3005</v>
      </c>
      <c r="K8" s="11">
        <v>2333</v>
      </c>
      <c r="L8" s="21">
        <f>SUM(K8/J8*100)</f>
        <v>77.637271214642269</v>
      </c>
      <c r="M8" s="17">
        <v>35.51</v>
      </c>
    </row>
    <row r="9" spans="1:13">
      <c r="A9" s="15"/>
      <c r="B9" s="8"/>
      <c r="C9" s="9"/>
      <c r="D9" s="17"/>
      <c r="E9" s="18"/>
      <c r="F9" s="8"/>
      <c r="G9" s="9"/>
      <c r="H9" s="19"/>
      <c r="I9" s="20"/>
      <c r="J9" s="9"/>
      <c r="K9" s="11"/>
      <c r="L9" s="21"/>
      <c r="M9" s="17"/>
    </row>
    <row r="10" spans="1:13">
      <c r="A10" s="7" t="s">
        <v>13</v>
      </c>
      <c r="B10" s="8"/>
      <c r="C10" s="9"/>
      <c r="D10" s="17"/>
      <c r="E10" s="18"/>
      <c r="F10" s="8"/>
      <c r="G10" s="9"/>
      <c r="H10" s="19"/>
      <c r="I10" s="20"/>
      <c r="J10" s="9"/>
      <c r="K10" s="11"/>
      <c r="L10" s="21"/>
      <c r="M10" s="17"/>
    </row>
    <row r="11" spans="1:13">
      <c r="A11" s="15" t="s">
        <v>14</v>
      </c>
      <c r="B11" s="8">
        <v>17257</v>
      </c>
      <c r="C11" s="9">
        <v>10630</v>
      </c>
      <c r="D11" s="17">
        <f>SUM(C11/B11*100)</f>
        <v>61.598192038013558</v>
      </c>
      <c r="E11" s="18">
        <v>23.32</v>
      </c>
      <c r="F11" s="8">
        <v>7570</v>
      </c>
      <c r="G11" s="9">
        <v>4441</v>
      </c>
      <c r="H11" s="19">
        <f>SUM(G11/F11*100)</f>
        <v>58.665785997357986</v>
      </c>
      <c r="I11" s="20">
        <v>23.05</v>
      </c>
      <c r="J11" s="9">
        <v>9687</v>
      </c>
      <c r="K11" s="11">
        <v>6189</v>
      </c>
      <c r="L11" s="21">
        <f>SUM(K11/J11*100)</f>
        <v>63.889749148343142</v>
      </c>
      <c r="M11" s="17">
        <v>23.54</v>
      </c>
    </row>
    <row r="12" spans="1:13">
      <c r="A12" s="15" t="s">
        <v>15</v>
      </c>
      <c r="B12" s="8">
        <v>2291</v>
      </c>
      <c r="C12" s="9">
        <v>1758</v>
      </c>
      <c r="D12" s="17">
        <f>SUM(C12/B12*100)</f>
        <v>76.735050196420772</v>
      </c>
      <c r="E12" s="18">
        <v>35.57</v>
      </c>
      <c r="F12" s="8">
        <v>1166</v>
      </c>
      <c r="G12" s="9">
        <v>875</v>
      </c>
      <c r="H12" s="19">
        <f>SUM(G12/F12*100)</f>
        <v>75.042881646655232</v>
      </c>
      <c r="I12" s="20">
        <v>33.79</v>
      </c>
      <c r="J12" s="9">
        <v>1125</v>
      </c>
      <c r="K12" s="11">
        <v>883</v>
      </c>
      <c r="L12" s="21">
        <f>SUM(K12/J12*100)</f>
        <v>78.48888888888888</v>
      </c>
      <c r="M12" s="17">
        <v>37.42</v>
      </c>
    </row>
    <row r="13" spans="1:13">
      <c r="A13" s="15" t="s">
        <v>16</v>
      </c>
      <c r="B13" s="8">
        <v>2944</v>
      </c>
      <c r="C13" s="9">
        <v>2474</v>
      </c>
      <c r="D13" s="17">
        <f>SUM(C13/B13*100)</f>
        <v>84.035326086956516</v>
      </c>
      <c r="E13" s="18">
        <v>30.6</v>
      </c>
      <c r="F13" s="8">
        <v>1597</v>
      </c>
      <c r="G13" s="9">
        <v>1322</v>
      </c>
      <c r="H13" s="19">
        <f>SUM(G13/F13*100)</f>
        <v>82.780212899185983</v>
      </c>
      <c r="I13" s="20">
        <v>28.18</v>
      </c>
      <c r="J13" s="9">
        <v>1347</v>
      </c>
      <c r="K13" s="11">
        <v>1152</v>
      </c>
      <c r="L13" s="21">
        <f>SUM(K13/J13*100)</f>
        <v>85.523385300668153</v>
      </c>
      <c r="M13" s="17">
        <v>33.56</v>
      </c>
    </row>
    <row r="14" spans="1:13">
      <c r="A14" s="15"/>
      <c r="B14" s="8"/>
      <c r="C14" s="9"/>
      <c r="D14" s="17"/>
      <c r="E14" s="18"/>
      <c r="F14" s="8"/>
      <c r="G14" s="9"/>
      <c r="H14" s="19"/>
      <c r="I14" s="20"/>
      <c r="J14" s="9"/>
      <c r="K14" s="11"/>
      <c r="L14" s="21"/>
      <c r="M14" s="17"/>
    </row>
    <row r="15" spans="1:13">
      <c r="A15" s="7" t="s">
        <v>17</v>
      </c>
      <c r="B15" s="8"/>
      <c r="C15" s="9"/>
      <c r="D15" s="17"/>
      <c r="E15" s="18"/>
      <c r="F15" s="8"/>
      <c r="G15" s="9"/>
      <c r="H15" s="19"/>
      <c r="I15" s="20"/>
      <c r="J15" s="9"/>
      <c r="K15" s="11"/>
      <c r="L15" s="21"/>
      <c r="M15" s="17"/>
    </row>
    <row r="16" spans="1:13" s="105" customFormat="1">
      <c r="A16" s="22" t="s">
        <v>18</v>
      </c>
      <c r="B16" s="23">
        <v>4558</v>
      </c>
      <c r="C16" s="24">
        <v>3106</v>
      </c>
      <c r="D16" s="17">
        <f>SUM(C16/B16*100)</f>
        <v>68.143922773146116</v>
      </c>
      <c r="E16" s="19">
        <v>15.93</v>
      </c>
      <c r="F16" s="23">
        <v>1886</v>
      </c>
      <c r="G16" s="24">
        <v>1260</v>
      </c>
      <c r="H16" s="19">
        <f>SUM(G16/F16*100)</f>
        <v>66.808059384941672</v>
      </c>
      <c r="I16" s="21">
        <v>13.52</v>
      </c>
      <c r="J16" s="24">
        <v>2672</v>
      </c>
      <c r="K16" s="25">
        <v>1846</v>
      </c>
      <c r="L16" s="21">
        <f>SUM(K16/J16*100)</f>
        <v>69.08682634730539</v>
      </c>
      <c r="M16" s="26">
        <v>17.63</v>
      </c>
    </row>
    <row r="17" spans="1:13">
      <c r="A17" s="15" t="s">
        <v>19</v>
      </c>
      <c r="B17" s="8">
        <v>3669</v>
      </c>
      <c r="C17" s="9">
        <v>2482</v>
      </c>
      <c r="D17" s="17">
        <f>SUM(C17/B17*100)</f>
        <v>67.64786045243936</v>
      </c>
      <c r="E17" s="18">
        <v>20.69</v>
      </c>
      <c r="F17" s="8">
        <v>1706</v>
      </c>
      <c r="G17" s="9">
        <v>1120</v>
      </c>
      <c r="H17" s="19">
        <f>SUM(G17/F17*100)</f>
        <v>65.650644783118409</v>
      </c>
      <c r="I17" s="20">
        <v>19.170000000000002</v>
      </c>
      <c r="J17" s="9">
        <v>1963</v>
      </c>
      <c r="K17" s="11">
        <v>1362</v>
      </c>
      <c r="L17" s="21">
        <f>SUM(K17/J17*100)</f>
        <v>69.383596535914421</v>
      </c>
      <c r="M17" s="17">
        <v>22.01</v>
      </c>
    </row>
    <row r="18" spans="1:13">
      <c r="A18" s="15" t="s">
        <v>20</v>
      </c>
      <c r="B18" s="8">
        <v>3609</v>
      </c>
      <c r="C18" s="9">
        <v>2496</v>
      </c>
      <c r="D18" s="17">
        <f>SUM(C18/B18*100)</f>
        <v>69.160432252701582</v>
      </c>
      <c r="E18" s="18">
        <v>27.18</v>
      </c>
      <c r="F18" s="8">
        <v>1983</v>
      </c>
      <c r="G18" s="9">
        <v>1289</v>
      </c>
      <c r="H18" s="19">
        <f>SUM(G18/F18*100)</f>
        <v>65.002521432173481</v>
      </c>
      <c r="I18" s="20">
        <v>23.3</v>
      </c>
      <c r="J18" s="9">
        <v>1626</v>
      </c>
      <c r="K18" s="11">
        <v>1207</v>
      </c>
      <c r="L18" s="21">
        <f>SUM(K18/J18*100)</f>
        <v>74.231242312423134</v>
      </c>
      <c r="M18" s="17">
        <v>31.92</v>
      </c>
    </row>
    <row r="19" spans="1:13">
      <c r="A19" s="15" t="s">
        <v>21</v>
      </c>
      <c r="B19" s="8">
        <v>3255</v>
      </c>
      <c r="C19" s="9">
        <v>2323</v>
      </c>
      <c r="D19" s="17">
        <f>SUM(C19/B19*100)</f>
        <v>71.367127496159753</v>
      </c>
      <c r="E19" s="18">
        <v>9.49</v>
      </c>
      <c r="F19" s="8">
        <v>1438</v>
      </c>
      <c r="G19" s="9">
        <v>976</v>
      </c>
      <c r="H19" s="19">
        <f>SUM(G19/F19*100)</f>
        <v>67.872044506258689</v>
      </c>
      <c r="I19" s="20">
        <v>5.29</v>
      </c>
      <c r="J19" s="9">
        <v>1817</v>
      </c>
      <c r="K19" s="11">
        <v>1347</v>
      </c>
      <c r="L19" s="21">
        <f>SUM(K19/J19*100)</f>
        <v>74.133186571271324</v>
      </c>
      <c r="M19" s="17">
        <v>12.82</v>
      </c>
    </row>
    <row r="20" spans="1:13">
      <c r="A20" s="15"/>
      <c r="B20" s="8"/>
      <c r="C20" s="9"/>
      <c r="D20" s="17"/>
      <c r="E20" s="18"/>
      <c r="F20" s="8"/>
      <c r="G20" s="9"/>
      <c r="H20" s="19"/>
      <c r="I20" s="20"/>
      <c r="J20" s="9"/>
      <c r="K20" s="11"/>
      <c r="L20" s="21"/>
      <c r="M20" s="17"/>
    </row>
    <row r="21" spans="1:13">
      <c r="A21" s="7" t="s">
        <v>22</v>
      </c>
      <c r="B21" s="8"/>
      <c r="C21" s="9"/>
      <c r="D21" s="17"/>
      <c r="E21" s="18"/>
      <c r="F21" s="8"/>
      <c r="G21" s="9"/>
      <c r="H21" s="19"/>
      <c r="I21" s="20"/>
      <c r="J21" s="9"/>
      <c r="K21" s="11"/>
      <c r="L21" s="21"/>
      <c r="M21" s="17"/>
    </row>
    <row r="22" spans="1:13">
      <c r="A22" s="15" t="s">
        <v>23</v>
      </c>
      <c r="B22" s="8">
        <v>44</v>
      </c>
      <c r="C22" s="9">
        <v>23</v>
      </c>
      <c r="D22" s="17">
        <f>SUM(C22/B22*100)</f>
        <v>52.272727272727273</v>
      </c>
      <c r="E22" s="18">
        <v>9.09</v>
      </c>
      <c r="F22" s="8">
        <v>35</v>
      </c>
      <c r="G22" s="9">
        <v>18</v>
      </c>
      <c r="H22" s="19">
        <f>SUM(G22/F22*100)</f>
        <v>51.428571428571423</v>
      </c>
      <c r="I22" s="20">
        <v>5.71</v>
      </c>
      <c r="J22" s="9">
        <v>9</v>
      </c>
      <c r="K22" s="11">
        <v>5</v>
      </c>
      <c r="L22" s="21">
        <f>SUM(K22/J22*100)</f>
        <v>55.555555555555557</v>
      </c>
      <c r="M22" s="17">
        <v>22.22</v>
      </c>
    </row>
    <row r="23" spans="1:13">
      <c r="A23" s="15" t="s">
        <v>24</v>
      </c>
      <c r="B23" s="8">
        <v>186</v>
      </c>
      <c r="C23" s="9">
        <v>140</v>
      </c>
      <c r="D23" s="17">
        <f>SUM(C23/B23*100)</f>
        <v>75.268817204301072</v>
      </c>
      <c r="E23" s="18">
        <v>19.350000000000001</v>
      </c>
      <c r="F23" s="8">
        <v>171</v>
      </c>
      <c r="G23" s="9">
        <v>127</v>
      </c>
      <c r="H23" s="19">
        <f>SUM(G23/F23*100)</f>
        <v>74.269005847953224</v>
      </c>
      <c r="I23" s="20">
        <v>18.71</v>
      </c>
      <c r="J23" s="9">
        <v>15</v>
      </c>
      <c r="K23" s="11">
        <v>13</v>
      </c>
      <c r="L23" s="21">
        <f>SUM(K23/J23*100)</f>
        <v>86.666666666666671</v>
      </c>
      <c r="M23" s="17">
        <v>26.67</v>
      </c>
    </row>
    <row r="24" spans="1:13">
      <c r="A24" s="15" t="s">
        <v>25</v>
      </c>
      <c r="B24" s="8">
        <v>436</v>
      </c>
      <c r="C24" s="9">
        <v>234</v>
      </c>
      <c r="D24" s="17">
        <f>SUM(C24/B24*100)</f>
        <v>53.669724770642205</v>
      </c>
      <c r="E24" s="18">
        <v>7.11</v>
      </c>
      <c r="F24" s="8">
        <v>417</v>
      </c>
      <c r="G24" s="9">
        <v>225</v>
      </c>
      <c r="H24" s="19">
        <f>SUM(G24/F24*100)</f>
        <v>53.956834532374096</v>
      </c>
      <c r="I24" s="20">
        <v>6.71</v>
      </c>
      <c r="J24" s="9">
        <v>19</v>
      </c>
      <c r="K24" s="11">
        <v>9</v>
      </c>
      <c r="L24" s="21">
        <f>SUM(K24/J24*100)</f>
        <v>47.368421052631575</v>
      </c>
      <c r="M24" s="17">
        <v>15.79</v>
      </c>
    </row>
    <row r="25" spans="1:13">
      <c r="A25" s="15" t="s">
        <v>26</v>
      </c>
      <c r="B25" s="8">
        <v>305</v>
      </c>
      <c r="C25" s="9">
        <v>210</v>
      </c>
      <c r="D25" s="17">
        <f>SUM(C25/B25*100)</f>
        <v>68.852459016393439</v>
      </c>
      <c r="E25" s="18">
        <v>16.72</v>
      </c>
      <c r="F25" s="8">
        <v>270</v>
      </c>
      <c r="G25" s="9">
        <v>188</v>
      </c>
      <c r="H25" s="19">
        <f>SUM(G25/F25*100)</f>
        <v>69.629629629629633</v>
      </c>
      <c r="I25" s="20">
        <v>17.04</v>
      </c>
      <c r="J25" s="9">
        <v>35</v>
      </c>
      <c r="K25" s="11">
        <v>22</v>
      </c>
      <c r="L25" s="21">
        <f>SUM(K25/J25*100)</f>
        <v>62.857142857142854</v>
      </c>
      <c r="M25" s="17">
        <v>14.29</v>
      </c>
    </row>
    <row r="26" spans="1:13">
      <c r="A26" s="27" t="s">
        <v>27</v>
      </c>
      <c r="B26" s="28">
        <v>1700</v>
      </c>
      <c r="C26" s="29">
        <v>1108</v>
      </c>
      <c r="D26" s="30">
        <f>SUM(C26/B26*100)</f>
        <v>65.17647058823529</v>
      </c>
      <c r="E26" s="31">
        <v>13.94</v>
      </c>
      <c r="F26" s="28">
        <v>1351</v>
      </c>
      <c r="G26" s="29">
        <v>855</v>
      </c>
      <c r="H26" s="32">
        <f>SUM(G26/F26*100)</f>
        <v>63.286454478164323</v>
      </c>
      <c r="I26" s="33">
        <v>12.81</v>
      </c>
      <c r="J26" s="29">
        <v>349</v>
      </c>
      <c r="K26" s="34">
        <v>253</v>
      </c>
      <c r="L26" s="35">
        <f>SUM(K26/J26*100)</f>
        <v>72.492836676217763</v>
      </c>
      <c r="M26" s="30">
        <v>18.34</v>
      </c>
    </row>
    <row r="27" spans="1:13">
      <c r="A27" s="36"/>
      <c r="B27" s="11"/>
      <c r="C27" s="11"/>
      <c r="D27" s="18"/>
      <c r="E27" s="18"/>
      <c r="M27" s="11"/>
    </row>
    <row r="28" spans="1:13">
      <c r="A28" s="36"/>
      <c r="C28" s="11"/>
      <c r="M28" s="38" t="s">
        <v>28</v>
      </c>
    </row>
    <row r="29" spans="1:13">
      <c r="A29" s="36"/>
      <c r="B29" s="11"/>
      <c r="C29" s="11"/>
      <c r="D29" s="11"/>
      <c r="E29" s="11"/>
    </row>
  </sheetData>
  <mergeCells count="6">
    <mergeCell ref="A1:M1"/>
    <mergeCell ref="A2:M2"/>
    <mergeCell ref="A4:A5"/>
    <mergeCell ref="B4:E4"/>
    <mergeCell ref="F4:I4"/>
    <mergeCell ref="J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B19" sqref="B19"/>
    </sheetView>
  </sheetViews>
  <sheetFormatPr defaultRowHeight="15"/>
  <cols>
    <col min="1" max="1" width="33.5703125" bestFit="1" customWidth="1"/>
  </cols>
  <sheetData>
    <row r="1" spans="1:13" ht="15.7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5.75" customHeight="1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customHeight="1">
      <c r="A4" s="108" t="s">
        <v>2</v>
      </c>
      <c r="B4" s="110" t="s">
        <v>3</v>
      </c>
      <c r="C4" s="111"/>
      <c r="D4" s="111"/>
      <c r="E4" s="112"/>
      <c r="F4" s="110" t="s">
        <v>4</v>
      </c>
      <c r="G4" s="111"/>
      <c r="H4" s="111"/>
      <c r="I4" s="112"/>
      <c r="J4" s="110" t="s">
        <v>5</v>
      </c>
      <c r="K4" s="111"/>
      <c r="L4" s="111"/>
      <c r="M4" s="112"/>
    </row>
    <row r="5" spans="1:13" ht="26.25">
      <c r="A5" s="109"/>
      <c r="B5" s="5" t="s">
        <v>6</v>
      </c>
      <c r="C5" s="5" t="s">
        <v>7</v>
      </c>
      <c r="D5" s="5" t="s">
        <v>8</v>
      </c>
      <c r="E5" s="5" t="s">
        <v>9</v>
      </c>
      <c r="F5" s="5" t="s">
        <v>6</v>
      </c>
      <c r="G5" s="5" t="s">
        <v>7</v>
      </c>
      <c r="H5" s="6" t="s">
        <v>8</v>
      </c>
      <c r="I5" s="5" t="s">
        <v>9</v>
      </c>
      <c r="J5" s="5" t="s">
        <v>6</v>
      </c>
      <c r="K5" s="6" t="s">
        <v>7</v>
      </c>
      <c r="L5" s="5" t="s">
        <v>8</v>
      </c>
      <c r="M5" s="5" t="s">
        <v>9</v>
      </c>
    </row>
    <row r="6" spans="1:13">
      <c r="A6" s="7" t="s">
        <v>10</v>
      </c>
      <c r="B6" s="8"/>
      <c r="C6" s="9"/>
      <c r="D6" s="10"/>
      <c r="E6" s="11"/>
      <c r="F6" s="12"/>
      <c r="G6" s="13"/>
      <c r="H6" s="14"/>
      <c r="I6" s="9"/>
      <c r="J6" s="9"/>
      <c r="K6" s="11"/>
      <c r="L6" s="9"/>
      <c r="M6" s="10"/>
    </row>
    <row r="7" spans="1:13">
      <c r="A7" s="15" t="s">
        <v>11</v>
      </c>
      <c r="B7" s="16">
        <v>16838</v>
      </c>
      <c r="C7" s="9">
        <v>12120</v>
      </c>
      <c r="D7" s="17">
        <v>71.900000000000006</v>
      </c>
      <c r="E7" s="18">
        <v>26.8</v>
      </c>
      <c r="F7" s="8">
        <v>7895</v>
      </c>
      <c r="G7" s="9">
        <v>5089</v>
      </c>
      <c r="H7" s="19">
        <v>64.5</v>
      </c>
      <c r="I7" s="20">
        <v>20.9</v>
      </c>
      <c r="J7" s="9">
        <v>8943</v>
      </c>
      <c r="K7" s="11">
        <v>7031</v>
      </c>
      <c r="L7" s="21">
        <v>78.599999999999994</v>
      </c>
      <c r="M7" s="17">
        <v>32.15</v>
      </c>
    </row>
    <row r="8" spans="1:13">
      <c r="A8" s="15" t="s">
        <v>12</v>
      </c>
      <c r="B8" s="16">
        <v>4652</v>
      </c>
      <c r="C8" s="9">
        <v>3010</v>
      </c>
      <c r="D8" s="17">
        <v>64.7</v>
      </c>
      <c r="E8" s="18">
        <v>18.5</v>
      </c>
      <c r="F8" s="8">
        <v>1790</v>
      </c>
      <c r="G8" s="9">
        <v>967</v>
      </c>
      <c r="H8" s="19">
        <v>54</v>
      </c>
      <c r="I8" s="20">
        <v>9.4</v>
      </c>
      <c r="J8" s="9">
        <v>2862</v>
      </c>
      <c r="K8" s="11">
        <v>2043</v>
      </c>
      <c r="L8" s="21">
        <v>71.400000000000006</v>
      </c>
      <c r="M8" s="17">
        <v>24.3</v>
      </c>
    </row>
    <row r="9" spans="1:13">
      <c r="A9" s="15"/>
      <c r="B9" s="8"/>
      <c r="C9" s="9"/>
      <c r="D9" s="17"/>
      <c r="E9" s="18"/>
      <c r="F9" s="8"/>
      <c r="G9" s="9"/>
      <c r="H9" s="19"/>
      <c r="I9" s="20"/>
      <c r="J9" s="9"/>
      <c r="K9" s="11"/>
      <c r="L9" s="21"/>
      <c r="M9" s="17"/>
    </row>
    <row r="10" spans="1:13">
      <c r="A10" s="7" t="s">
        <v>13</v>
      </c>
      <c r="B10" s="8"/>
      <c r="C10" s="9"/>
      <c r="D10" s="17"/>
      <c r="E10" s="18"/>
      <c r="F10" s="8"/>
      <c r="G10" s="9"/>
      <c r="H10" s="19"/>
      <c r="I10" s="20"/>
      <c r="J10" s="9"/>
      <c r="K10" s="11"/>
      <c r="L10" s="21"/>
      <c r="M10" s="17"/>
    </row>
    <row r="11" spans="1:13">
      <c r="A11" s="15" t="s">
        <v>14</v>
      </c>
      <c r="B11" s="8">
        <v>16988</v>
      </c>
      <c r="C11" s="9">
        <v>9210</v>
      </c>
      <c r="D11" s="17">
        <v>54.2</v>
      </c>
      <c r="E11" s="18">
        <v>21.4</v>
      </c>
      <c r="F11" s="8">
        <v>7579</v>
      </c>
      <c r="G11" s="9">
        <v>4037</v>
      </c>
      <c r="H11" s="19">
        <v>53.3</v>
      </c>
      <c r="I11" s="20">
        <v>21.3</v>
      </c>
      <c r="J11" s="9">
        <v>9409</v>
      </c>
      <c r="K11" s="11">
        <v>5173</v>
      </c>
      <c r="L11" s="21">
        <v>54.96</v>
      </c>
      <c r="M11" s="17">
        <v>21.5</v>
      </c>
    </row>
    <row r="12" spans="1:13">
      <c r="A12" s="15" t="s">
        <v>15</v>
      </c>
      <c r="B12" s="8">
        <v>2498</v>
      </c>
      <c r="C12" s="9">
        <v>1867</v>
      </c>
      <c r="D12" s="17">
        <v>74.7</v>
      </c>
      <c r="E12" s="18">
        <v>28.14</v>
      </c>
      <c r="F12" s="8">
        <v>1269</v>
      </c>
      <c r="G12" s="9">
        <v>908</v>
      </c>
      <c r="H12" s="19">
        <v>71.5</v>
      </c>
      <c r="I12" s="20">
        <v>25.1</v>
      </c>
      <c r="J12" s="9">
        <v>1229</v>
      </c>
      <c r="K12" s="11">
        <v>959</v>
      </c>
      <c r="L12" s="21">
        <v>78</v>
      </c>
      <c r="M12" s="17">
        <v>31.2</v>
      </c>
    </row>
    <row r="13" spans="1:13">
      <c r="A13" s="15" t="s">
        <v>16</v>
      </c>
      <c r="B13" s="8">
        <v>2940</v>
      </c>
      <c r="C13" s="9">
        <v>2250</v>
      </c>
      <c r="D13" s="17">
        <v>76.48</v>
      </c>
      <c r="E13" s="18">
        <v>19.45</v>
      </c>
      <c r="F13" s="8">
        <v>1617</v>
      </c>
      <c r="G13" s="9">
        <v>1185</v>
      </c>
      <c r="H13" s="19">
        <v>73.290000000000006</v>
      </c>
      <c r="I13" s="20">
        <v>18.8</v>
      </c>
      <c r="J13" s="9">
        <v>1323</v>
      </c>
      <c r="K13" s="11">
        <v>1065</v>
      </c>
      <c r="L13" s="21">
        <v>80.5</v>
      </c>
      <c r="M13" s="17">
        <v>20.260000000000002</v>
      </c>
    </row>
    <row r="14" spans="1:13">
      <c r="A14" s="15"/>
      <c r="B14" s="8"/>
      <c r="C14" s="9"/>
      <c r="D14" s="17"/>
      <c r="E14" s="18"/>
      <c r="F14" s="8"/>
      <c r="G14" s="9"/>
      <c r="H14" s="19"/>
      <c r="I14" s="20"/>
      <c r="J14" s="9"/>
      <c r="K14" s="11"/>
      <c r="L14" s="21"/>
      <c r="M14" s="17"/>
    </row>
    <row r="15" spans="1:13">
      <c r="A15" s="7" t="s">
        <v>17</v>
      </c>
      <c r="B15" s="8"/>
      <c r="C15" s="9"/>
      <c r="D15" s="17"/>
      <c r="E15" s="18"/>
      <c r="F15" s="8"/>
      <c r="G15" s="9"/>
      <c r="H15" s="19"/>
      <c r="I15" s="20"/>
      <c r="J15" s="9"/>
      <c r="K15" s="11"/>
      <c r="L15" s="21"/>
      <c r="M15" s="17"/>
    </row>
    <row r="16" spans="1:13">
      <c r="A16" s="22" t="s">
        <v>18</v>
      </c>
      <c r="B16" s="23">
        <v>4474</v>
      </c>
      <c r="C16" s="24">
        <v>3624</v>
      </c>
      <c r="D16" s="17">
        <v>80.900000000000006</v>
      </c>
      <c r="E16" s="19">
        <v>26.08</v>
      </c>
      <c r="F16" s="23">
        <v>1807</v>
      </c>
      <c r="G16" s="24">
        <v>1447</v>
      </c>
      <c r="H16" s="19">
        <v>80</v>
      </c>
      <c r="I16" s="21">
        <v>24.6</v>
      </c>
      <c r="J16" s="24">
        <v>2667</v>
      </c>
      <c r="K16" s="25">
        <v>2177</v>
      </c>
      <c r="L16" s="21">
        <v>81.599999999999994</v>
      </c>
      <c r="M16" s="26">
        <v>27.1</v>
      </c>
    </row>
    <row r="17" spans="1:13">
      <c r="A17" s="15" t="s">
        <v>19</v>
      </c>
      <c r="B17" s="8">
        <v>3909</v>
      </c>
      <c r="C17" s="9">
        <v>2588</v>
      </c>
      <c r="D17" s="17">
        <v>66.209999999999994</v>
      </c>
      <c r="E17" s="18">
        <v>24</v>
      </c>
      <c r="F17" s="8">
        <v>1835</v>
      </c>
      <c r="G17" s="9">
        <v>1186</v>
      </c>
      <c r="H17" s="19">
        <v>64.63</v>
      </c>
      <c r="I17" s="20">
        <v>22.94</v>
      </c>
      <c r="J17" s="9">
        <v>2074</v>
      </c>
      <c r="K17" s="11">
        <v>1469</v>
      </c>
      <c r="L17" s="21">
        <v>67.599999999999994</v>
      </c>
      <c r="M17" s="17">
        <v>24.93</v>
      </c>
    </row>
    <row r="18" spans="1:13">
      <c r="A18" s="15" t="s">
        <v>20</v>
      </c>
      <c r="B18" s="8">
        <v>3771</v>
      </c>
      <c r="C18" s="9">
        <v>2671</v>
      </c>
      <c r="D18" s="17">
        <v>70.8</v>
      </c>
      <c r="E18" s="18">
        <v>26.04</v>
      </c>
      <c r="F18" s="8">
        <v>2070</v>
      </c>
      <c r="G18" s="9">
        <v>1392</v>
      </c>
      <c r="H18" s="19">
        <v>67.25</v>
      </c>
      <c r="I18" s="20">
        <v>24.1</v>
      </c>
      <c r="J18" s="9">
        <v>1701</v>
      </c>
      <c r="K18" s="11">
        <v>1279</v>
      </c>
      <c r="L18" s="21">
        <v>75.2</v>
      </c>
      <c r="M18" s="17">
        <v>28.4</v>
      </c>
    </row>
    <row r="19" spans="1:13">
      <c r="A19" s="15" t="s">
        <v>21</v>
      </c>
      <c r="B19" s="8">
        <v>3573</v>
      </c>
      <c r="C19" s="9">
        <v>2455</v>
      </c>
      <c r="D19" s="17">
        <v>68.7</v>
      </c>
      <c r="E19" s="18">
        <v>7.44</v>
      </c>
      <c r="F19" s="8">
        <v>1589</v>
      </c>
      <c r="G19" s="9">
        <v>986</v>
      </c>
      <c r="H19" s="19">
        <v>62.05</v>
      </c>
      <c r="I19" s="20">
        <v>4.66</v>
      </c>
      <c r="J19" s="9">
        <v>1984</v>
      </c>
      <c r="K19" s="11">
        <v>1469</v>
      </c>
      <c r="L19" s="21">
        <v>74</v>
      </c>
      <c r="M19" s="17">
        <v>9.68</v>
      </c>
    </row>
    <row r="20" spans="1:13">
      <c r="A20" s="15"/>
      <c r="B20" s="8"/>
      <c r="C20" s="9"/>
      <c r="D20" s="17"/>
      <c r="E20" s="18"/>
      <c r="F20" s="8"/>
      <c r="G20" s="9"/>
      <c r="H20" s="19"/>
      <c r="I20" s="20"/>
      <c r="J20" s="9"/>
      <c r="K20" s="11"/>
      <c r="L20" s="21"/>
      <c r="M20" s="17"/>
    </row>
    <row r="21" spans="1:13">
      <c r="A21" s="7" t="s">
        <v>22</v>
      </c>
      <c r="B21" s="8"/>
      <c r="C21" s="9"/>
      <c r="D21" s="17"/>
      <c r="E21" s="18"/>
      <c r="F21" s="8"/>
      <c r="G21" s="9"/>
      <c r="H21" s="19"/>
      <c r="I21" s="20"/>
      <c r="J21" s="9"/>
      <c r="K21" s="11"/>
      <c r="L21" s="21"/>
      <c r="M21" s="17"/>
    </row>
    <row r="22" spans="1:13">
      <c r="A22" s="15" t="s">
        <v>23</v>
      </c>
      <c r="B22" s="8">
        <v>56</v>
      </c>
      <c r="C22" s="9">
        <v>25</v>
      </c>
      <c r="D22" s="17">
        <v>44.65</v>
      </c>
      <c r="E22" s="18">
        <v>8.93</v>
      </c>
      <c r="F22" s="8">
        <v>40</v>
      </c>
      <c r="G22" s="9">
        <v>20</v>
      </c>
      <c r="H22" s="19">
        <v>50</v>
      </c>
      <c r="I22" s="20">
        <v>7.5</v>
      </c>
      <c r="J22" s="9">
        <v>16</v>
      </c>
      <c r="K22" s="11">
        <v>5</v>
      </c>
      <c r="L22" s="21">
        <v>31.25</v>
      </c>
      <c r="M22" s="17">
        <v>12.5</v>
      </c>
    </row>
    <row r="23" spans="1:13">
      <c r="A23" s="15" t="s">
        <v>24</v>
      </c>
      <c r="B23" s="8">
        <v>197</v>
      </c>
      <c r="C23" s="9">
        <v>138</v>
      </c>
      <c r="D23" s="17">
        <v>70.05</v>
      </c>
      <c r="E23" s="18">
        <v>20.3</v>
      </c>
      <c r="F23" s="8">
        <v>179</v>
      </c>
      <c r="G23" s="9">
        <v>123</v>
      </c>
      <c r="H23" s="19">
        <v>68.7</v>
      </c>
      <c r="I23" s="20">
        <v>17.88</v>
      </c>
      <c r="J23" s="9">
        <v>18</v>
      </c>
      <c r="K23" s="11">
        <v>15</v>
      </c>
      <c r="L23" s="21">
        <v>83.3</v>
      </c>
      <c r="M23" s="17">
        <v>44.4</v>
      </c>
    </row>
    <row r="24" spans="1:13">
      <c r="A24" s="15" t="s">
        <v>25</v>
      </c>
      <c r="B24" s="8">
        <v>469</v>
      </c>
      <c r="C24" s="9">
        <v>217</v>
      </c>
      <c r="D24" s="17">
        <v>46.27</v>
      </c>
      <c r="E24" s="18">
        <v>9.81</v>
      </c>
      <c r="F24" s="8">
        <v>444</v>
      </c>
      <c r="G24" s="9">
        <v>202</v>
      </c>
      <c r="H24" s="19">
        <v>45.29</v>
      </c>
      <c r="I24" s="20">
        <v>9.68</v>
      </c>
      <c r="J24" s="9">
        <v>25</v>
      </c>
      <c r="K24" s="11">
        <v>15</v>
      </c>
      <c r="L24" s="21">
        <v>60</v>
      </c>
      <c r="M24" s="17">
        <v>12</v>
      </c>
    </row>
    <row r="25" spans="1:13">
      <c r="A25" s="15" t="s">
        <v>26</v>
      </c>
      <c r="B25" s="8">
        <v>302</v>
      </c>
      <c r="C25" s="9">
        <v>229</v>
      </c>
      <c r="D25" s="17">
        <v>75.819999999999993</v>
      </c>
      <c r="E25" s="18">
        <v>24.5</v>
      </c>
      <c r="F25" s="8">
        <v>256</v>
      </c>
      <c r="G25" s="9">
        <v>194</v>
      </c>
      <c r="H25" s="19">
        <v>75.790000000000006</v>
      </c>
      <c r="I25" s="20">
        <v>23.83</v>
      </c>
      <c r="J25" s="9">
        <v>46</v>
      </c>
      <c r="K25" s="11">
        <v>35</v>
      </c>
      <c r="L25" s="21">
        <v>76</v>
      </c>
      <c r="M25" s="17">
        <v>28.26</v>
      </c>
    </row>
    <row r="26" spans="1:13">
      <c r="A26" s="27" t="s">
        <v>27</v>
      </c>
      <c r="B26" s="28">
        <v>1769</v>
      </c>
      <c r="C26" s="29">
        <v>1234</v>
      </c>
      <c r="D26" s="30">
        <v>69.760000000000005</v>
      </c>
      <c r="E26" s="31">
        <v>17.98</v>
      </c>
      <c r="F26" s="28">
        <v>1458</v>
      </c>
      <c r="G26" s="29">
        <v>982</v>
      </c>
      <c r="H26" s="32">
        <v>67.3</v>
      </c>
      <c r="I26" s="33">
        <v>17.7</v>
      </c>
      <c r="J26" s="29">
        <v>311</v>
      </c>
      <c r="K26" s="34">
        <v>252</v>
      </c>
      <c r="L26" s="35">
        <v>81.03</v>
      </c>
      <c r="M26" s="30">
        <v>19.29</v>
      </c>
    </row>
    <row r="27" spans="1:13">
      <c r="A27" s="36"/>
      <c r="B27" s="11"/>
      <c r="C27" s="11"/>
      <c r="D27" s="18"/>
      <c r="E27" s="18"/>
      <c r="F27" s="37"/>
      <c r="G27" s="37"/>
      <c r="H27" s="37"/>
      <c r="I27" s="37"/>
      <c r="J27" s="37"/>
      <c r="K27" s="37"/>
      <c r="L27" s="37"/>
      <c r="M27" s="11"/>
    </row>
    <row r="28" spans="1:13">
      <c r="A28" s="36"/>
      <c r="B28" s="37"/>
      <c r="C28" s="11"/>
      <c r="D28" s="37"/>
      <c r="E28" s="37"/>
      <c r="F28" s="37"/>
      <c r="G28" s="37"/>
      <c r="H28" s="37"/>
      <c r="I28" s="37"/>
      <c r="J28" s="37"/>
      <c r="K28" s="37"/>
      <c r="L28" s="37"/>
      <c r="M28" s="38" t="s">
        <v>28</v>
      </c>
    </row>
  </sheetData>
  <mergeCells count="6">
    <mergeCell ref="A1:M1"/>
    <mergeCell ref="A2:M2"/>
    <mergeCell ref="A4:A5"/>
    <mergeCell ref="B4:E4"/>
    <mergeCell ref="F4:I4"/>
    <mergeCell ref="J4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P20" sqref="P20"/>
    </sheetView>
  </sheetViews>
  <sheetFormatPr defaultRowHeight="15"/>
  <cols>
    <col min="1" max="1" width="33.5703125" bestFit="1" customWidth="1"/>
    <col min="2" max="13" width="9.140625" style="59"/>
    <col min="257" max="257" width="33.5703125" bestFit="1" customWidth="1"/>
    <col min="513" max="513" width="33.5703125" bestFit="1" customWidth="1"/>
    <col min="769" max="769" width="33.5703125" bestFit="1" customWidth="1"/>
    <col min="1025" max="1025" width="33.5703125" bestFit="1" customWidth="1"/>
    <col min="1281" max="1281" width="33.5703125" bestFit="1" customWidth="1"/>
    <col min="1537" max="1537" width="33.5703125" bestFit="1" customWidth="1"/>
    <col min="1793" max="1793" width="33.5703125" bestFit="1" customWidth="1"/>
    <col min="2049" max="2049" width="33.5703125" bestFit="1" customWidth="1"/>
    <col min="2305" max="2305" width="33.5703125" bestFit="1" customWidth="1"/>
    <col min="2561" max="2561" width="33.5703125" bestFit="1" customWidth="1"/>
    <col min="2817" max="2817" width="33.5703125" bestFit="1" customWidth="1"/>
    <col min="3073" max="3073" width="33.5703125" bestFit="1" customWidth="1"/>
    <col min="3329" max="3329" width="33.5703125" bestFit="1" customWidth="1"/>
    <col min="3585" max="3585" width="33.5703125" bestFit="1" customWidth="1"/>
    <col min="3841" max="3841" width="33.5703125" bestFit="1" customWidth="1"/>
    <col min="4097" max="4097" width="33.5703125" bestFit="1" customWidth="1"/>
    <col min="4353" max="4353" width="33.5703125" bestFit="1" customWidth="1"/>
    <col min="4609" max="4609" width="33.5703125" bestFit="1" customWidth="1"/>
    <col min="4865" max="4865" width="33.5703125" bestFit="1" customWidth="1"/>
    <col min="5121" max="5121" width="33.5703125" bestFit="1" customWidth="1"/>
    <col min="5377" max="5377" width="33.5703125" bestFit="1" customWidth="1"/>
    <col min="5633" max="5633" width="33.5703125" bestFit="1" customWidth="1"/>
    <col min="5889" max="5889" width="33.5703125" bestFit="1" customWidth="1"/>
    <col min="6145" max="6145" width="33.5703125" bestFit="1" customWidth="1"/>
    <col min="6401" max="6401" width="33.5703125" bestFit="1" customWidth="1"/>
    <col min="6657" max="6657" width="33.5703125" bestFit="1" customWidth="1"/>
    <col min="6913" max="6913" width="33.5703125" bestFit="1" customWidth="1"/>
    <col min="7169" max="7169" width="33.5703125" bestFit="1" customWidth="1"/>
    <col min="7425" max="7425" width="33.5703125" bestFit="1" customWidth="1"/>
    <col min="7681" max="7681" width="33.5703125" bestFit="1" customWidth="1"/>
    <col min="7937" max="7937" width="33.5703125" bestFit="1" customWidth="1"/>
    <col min="8193" max="8193" width="33.5703125" bestFit="1" customWidth="1"/>
    <col min="8449" max="8449" width="33.5703125" bestFit="1" customWidth="1"/>
    <col min="8705" max="8705" width="33.5703125" bestFit="1" customWidth="1"/>
    <col min="8961" max="8961" width="33.5703125" bestFit="1" customWidth="1"/>
    <col min="9217" max="9217" width="33.5703125" bestFit="1" customWidth="1"/>
    <col min="9473" max="9473" width="33.5703125" bestFit="1" customWidth="1"/>
    <col min="9729" max="9729" width="33.5703125" bestFit="1" customWidth="1"/>
    <col min="9985" max="9985" width="33.5703125" bestFit="1" customWidth="1"/>
    <col min="10241" max="10241" width="33.5703125" bestFit="1" customWidth="1"/>
    <col min="10497" max="10497" width="33.5703125" bestFit="1" customWidth="1"/>
    <col min="10753" max="10753" width="33.5703125" bestFit="1" customWidth="1"/>
    <col min="11009" max="11009" width="33.5703125" bestFit="1" customWidth="1"/>
    <col min="11265" max="11265" width="33.5703125" bestFit="1" customWidth="1"/>
    <col min="11521" max="11521" width="33.5703125" bestFit="1" customWidth="1"/>
    <col min="11777" max="11777" width="33.5703125" bestFit="1" customWidth="1"/>
    <col min="12033" max="12033" width="33.5703125" bestFit="1" customWidth="1"/>
    <col min="12289" max="12289" width="33.5703125" bestFit="1" customWidth="1"/>
    <col min="12545" max="12545" width="33.5703125" bestFit="1" customWidth="1"/>
    <col min="12801" max="12801" width="33.5703125" bestFit="1" customWidth="1"/>
    <col min="13057" max="13057" width="33.5703125" bestFit="1" customWidth="1"/>
    <col min="13313" max="13313" width="33.5703125" bestFit="1" customWidth="1"/>
    <col min="13569" max="13569" width="33.5703125" bestFit="1" customWidth="1"/>
    <col min="13825" max="13825" width="33.5703125" bestFit="1" customWidth="1"/>
    <col min="14081" max="14081" width="33.5703125" bestFit="1" customWidth="1"/>
    <col min="14337" max="14337" width="33.5703125" bestFit="1" customWidth="1"/>
    <col min="14593" max="14593" width="33.5703125" bestFit="1" customWidth="1"/>
    <col min="14849" max="14849" width="33.5703125" bestFit="1" customWidth="1"/>
    <col min="15105" max="15105" width="33.5703125" bestFit="1" customWidth="1"/>
    <col min="15361" max="15361" width="33.5703125" bestFit="1" customWidth="1"/>
    <col min="15617" max="15617" width="33.5703125" bestFit="1" customWidth="1"/>
    <col min="15873" max="15873" width="33.5703125" bestFit="1" customWidth="1"/>
    <col min="16129" max="16129" width="33.5703125" bestFit="1" customWidth="1"/>
  </cols>
  <sheetData>
    <row r="1" spans="1:13" ht="15.75" customHeigh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15.75" customHeight="1">
      <c r="A2" s="114" t="s">
        <v>29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</row>
    <row r="3" spans="1:13" ht="15.7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" customHeight="1">
      <c r="A4" s="115" t="s">
        <v>2</v>
      </c>
      <c r="B4" s="117" t="s">
        <v>3</v>
      </c>
      <c r="C4" s="118"/>
      <c r="D4" s="118"/>
      <c r="E4" s="119"/>
      <c r="F4" s="117" t="s">
        <v>4</v>
      </c>
      <c r="G4" s="118"/>
      <c r="H4" s="118"/>
      <c r="I4" s="119"/>
      <c r="J4" s="117" t="s">
        <v>5</v>
      </c>
      <c r="K4" s="118"/>
      <c r="L4" s="118"/>
      <c r="M4" s="120"/>
    </row>
    <row r="5" spans="1:13" ht="26.25">
      <c r="A5" s="116"/>
      <c r="B5" s="3" t="s">
        <v>6</v>
      </c>
      <c r="C5" s="5" t="s">
        <v>7</v>
      </c>
      <c r="D5" s="4" t="s">
        <v>8</v>
      </c>
      <c r="E5" s="5" t="s">
        <v>9</v>
      </c>
      <c r="F5" s="5" t="s">
        <v>6</v>
      </c>
      <c r="G5" s="5" t="s">
        <v>7</v>
      </c>
      <c r="H5" s="6" t="s">
        <v>8</v>
      </c>
      <c r="I5" s="5" t="s">
        <v>9</v>
      </c>
      <c r="J5" s="5" t="s">
        <v>6</v>
      </c>
      <c r="K5" s="6" t="s">
        <v>7</v>
      </c>
      <c r="L5" s="5" t="s">
        <v>8</v>
      </c>
      <c r="M5" s="39" t="s">
        <v>9</v>
      </c>
    </row>
    <row r="6" spans="1:13">
      <c r="A6" s="40" t="s">
        <v>10</v>
      </c>
      <c r="B6" s="8"/>
      <c r="C6" s="9"/>
      <c r="D6" s="11"/>
      <c r="E6" s="13"/>
      <c r="F6" s="14"/>
      <c r="G6" s="13"/>
      <c r="H6" s="14"/>
      <c r="I6" s="13"/>
      <c r="J6" s="11"/>
      <c r="K6" s="13"/>
      <c r="L6" s="13"/>
      <c r="M6" s="41"/>
    </row>
    <row r="7" spans="1:13">
      <c r="A7" s="42" t="s">
        <v>11</v>
      </c>
      <c r="B7" s="11">
        <f>SUM(F7+J7)</f>
        <v>17237</v>
      </c>
      <c r="C7" s="9">
        <f>SUM(G7+K7)</f>
        <v>12588</v>
      </c>
      <c r="D7" s="18">
        <f>SUM(C7/B7*100)</f>
        <v>73.028949353135701</v>
      </c>
      <c r="E7" s="20">
        <v>30.509949527179902</v>
      </c>
      <c r="F7" s="43">
        <v>8042</v>
      </c>
      <c r="G7" s="44">
        <v>5438</v>
      </c>
      <c r="H7" s="45">
        <v>67.619995026112917</v>
      </c>
      <c r="I7" s="46">
        <v>24.906739617010693</v>
      </c>
      <c r="J7" s="43">
        <v>9195</v>
      </c>
      <c r="K7" s="44">
        <v>7150</v>
      </c>
      <c r="L7" s="46">
        <v>77.759651984774337</v>
      </c>
      <c r="M7" s="47">
        <v>35.410549211528</v>
      </c>
    </row>
    <row r="8" spans="1:13">
      <c r="A8" s="42" t="s">
        <v>12</v>
      </c>
      <c r="B8" s="11">
        <f>SUM(F8+J8)</f>
        <v>4709</v>
      </c>
      <c r="C8" s="9">
        <f>SUM(G8+K8)</f>
        <v>2596</v>
      </c>
      <c r="D8" s="18">
        <f>SUM(C8/B8*100)</f>
        <v>55.128477383733276</v>
      </c>
      <c r="E8" s="20">
        <v>9.2801019324697389</v>
      </c>
      <c r="F8" s="43">
        <v>1732</v>
      </c>
      <c r="G8" s="44">
        <v>732</v>
      </c>
      <c r="H8" s="45">
        <v>42.263279445727484</v>
      </c>
      <c r="I8" s="46">
        <v>3.6374133949191685</v>
      </c>
      <c r="J8" s="43">
        <v>2977</v>
      </c>
      <c r="K8" s="44">
        <v>1864</v>
      </c>
      <c r="L8" s="46">
        <v>62.613369163587507</v>
      </c>
      <c r="M8" s="47">
        <v>12.562982868659725</v>
      </c>
    </row>
    <row r="9" spans="1:13">
      <c r="A9" s="42"/>
      <c r="B9" s="11"/>
      <c r="C9" s="9"/>
      <c r="D9" s="18"/>
      <c r="E9" s="20"/>
      <c r="F9" s="43"/>
      <c r="G9" s="44"/>
      <c r="H9" s="45"/>
      <c r="I9" s="46"/>
      <c r="J9" s="43"/>
      <c r="K9" s="44"/>
      <c r="L9" s="46"/>
      <c r="M9" s="47"/>
    </row>
    <row r="10" spans="1:13">
      <c r="A10" s="40" t="s">
        <v>13</v>
      </c>
      <c r="B10" s="43"/>
      <c r="C10" s="44"/>
      <c r="D10" s="45"/>
      <c r="E10" s="46"/>
      <c r="F10" s="43"/>
      <c r="G10" s="44"/>
      <c r="H10" s="45"/>
      <c r="I10" s="46"/>
      <c r="J10" s="43"/>
      <c r="K10" s="44"/>
      <c r="L10" s="46"/>
      <c r="M10" s="47"/>
    </row>
    <row r="11" spans="1:13">
      <c r="A11" s="42" t="s">
        <v>14</v>
      </c>
      <c r="B11" s="11">
        <f t="shared" ref="B11:C13" si="0">SUM(F11+J11)</f>
        <v>17825</v>
      </c>
      <c r="C11" s="9">
        <f t="shared" si="0"/>
        <v>9422</v>
      </c>
      <c r="D11" s="18">
        <f>SUM(C11/B11*100)</f>
        <v>52.85834502103787</v>
      </c>
      <c r="E11" s="20">
        <v>19.332398316970547</v>
      </c>
      <c r="F11" s="43">
        <v>7946</v>
      </c>
      <c r="G11" s="44">
        <v>4062</v>
      </c>
      <c r="H11" s="45">
        <v>51.120060407752334</v>
      </c>
      <c r="I11" s="46">
        <v>18.688648376541657</v>
      </c>
      <c r="J11" s="43">
        <v>9879</v>
      </c>
      <c r="K11" s="44">
        <v>5360</v>
      </c>
      <c r="L11" s="46">
        <v>54.256503694705941</v>
      </c>
      <c r="M11" s="47">
        <v>19.850187265917604</v>
      </c>
    </row>
    <row r="12" spans="1:13">
      <c r="A12" s="42" t="s">
        <v>15</v>
      </c>
      <c r="B12" s="11">
        <f t="shared" si="0"/>
        <v>2599</v>
      </c>
      <c r="C12" s="9">
        <f t="shared" si="0"/>
        <v>1920</v>
      </c>
      <c r="D12" s="18">
        <f>SUM(C12/B12*100)</f>
        <v>73.874567141208161</v>
      </c>
      <c r="E12" s="20">
        <v>30.934974990380915</v>
      </c>
      <c r="F12" s="43">
        <v>1312</v>
      </c>
      <c r="G12" s="44">
        <v>908</v>
      </c>
      <c r="H12" s="45">
        <v>69.207317073170728</v>
      </c>
      <c r="I12" s="46">
        <v>27.591463414634148</v>
      </c>
      <c r="J12" s="43">
        <v>1287</v>
      </c>
      <c r="K12" s="44">
        <v>1012</v>
      </c>
      <c r="L12" s="46">
        <v>78.632478632478637</v>
      </c>
      <c r="M12" s="47">
        <v>34.343434343434339</v>
      </c>
    </row>
    <row r="13" spans="1:13">
      <c r="A13" s="42" t="s">
        <v>16</v>
      </c>
      <c r="B13" s="11">
        <f t="shared" si="0"/>
        <v>3326</v>
      </c>
      <c r="C13" s="9">
        <f t="shared" si="0"/>
        <v>2730</v>
      </c>
      <c r="D13" s="18">
        <f>SUM(C13/B13*100)</f>
        <v>82.080577269993981</v>
      </c>
      <c r="E13" s="20">
        <v>27.961515333734216</v>
      </c>
      <c r="F13" s="43">
        <v>1846</v>
      </c>
      <c r="G13" s="44">
        <v>1484</v>
      </c>
      <c r="H13" s="45">
        <v>80.390032502708564</v>
      </c>
      <c r="I13" s="46">
        <v>25.568797399783318</v>
      </c>
      <c r="J13" s="43">
        <v>1480</v>
      </c>
      <c r="K13" s="44">
        <v>1246</v>
      </c>
      <c r="L13" s="46">
        <v>84.189189189189179</v>
      </c>
      <c r="M13" s="47">
        <v>30.945945945945947</v>
      </c>
    </row>
    <row r="14" spans="1:13">
      <c r="A14" s="42"/>
      <c r="B14" s="43"/>
      <c r="C14" s="44"/>
      <c r="D14" s="45"/>
      <c r="E14" s="46"/>
      <c r="F14" s="43"/>
      <c r="G14" s="44"/>
      <c r="H14" s="45"/>
      <c r="I14" s="46"/>
      <c r="J14" s="43"/>
      <c r="K14" s="44"/>
      <c r="L14" s="46"/>
      <c r="M14" s="47"/>
    </row>
    <row r="15" spans="1:13">
      <c r="A15" s="40" t="s">
        <v>17</v>
      </c>
      <c r="B15" s="43"/>
      <c r="C15" s="44"/>
      <c r="D15" s="45"/>
      <c r="E15" s="46"/>
      <c r="F15" s="43"/>
      <c r="G15" s="44"/>
      <c r="H15" s="45"/>
      <c r="I15" s="46"/>
      <c r="J15" s="43"/>
      <c r="K15" s="44"/>
      <c r="L15" s="46"/>
      <c r="M15" s="47"/>
    </row>
    <row r="16" spans="1:13">
      <c r="A16" s="48" t="s">
        <v>18</v>
      </c>
      <c r="B16" s="11">
        <f t="shared" ref="B16:C19" si="1">SUM(F16+J16)</f>
        <v>4544</v>
      </c>
      <c r="C16" s="9">
        <f t="shared" si="1"/>
        <v>3244</v>
      </c>
      <c r="D16" s="18">
        <f>SUM(C16/B16*100)</f>
        <v>71.390845070422543</v>
      </c>
      <c r="E16" s="20">
        <v>15.933098591549296</v>
      </c>
      <c r="F16" s="43">
        <v>1869</v>
      </c>
      <c r="G16" s="44">
        <v>1294</v>
      </c>
      <c r="H16" s="45">
        <v>69.234884965222037</v>
      </c>
      <c r="I16" s="46">
        <v>13.108614232209737</v>
      </c>
      <c r="J16" s="43">
        <v>2675</v>
      </c>
      <c r="K16" s="44">
        <v>1950</v>
      </c>
      <c r="L16" s="46">
        <v>72.89719626168224</v>
      </c>
      <c r="M16" s="47">
        <v>17.906542056074766</v>
      </c>
    </row>
    <row r="17" spans="1:13">
      <c r="A17" s="42" t="s">
        <v>19</v>
      </c>
      <c r="B17" s="11">
        <f t="shared" si="1"/>
        <v>4162</v>
      </c>
      <c r="C17" s="9">
        <f t="shared" si="1"/>
        <v>2720</v>
      </c>
      <c r="D17" s="18">
        <f>SUM(C17/B17*100)</f>
        <v>65.353195579048545</v>
      </c>
      <c r="E17" s="20">
        <v>23.306102835175395</v>
      </c>
      <c r="F17" s="43">
        <v>1987</v>
      </c>
      <c r="G17" s="44">
        <v>1256</v>
      </c>
      <c r="H17" s="45">
        <v>63.210870659285355</v>
      </c>
      <c r="I17" s="46">
        <v>20.432813286361348</v>
      </c>
      <c r="J17" s="43">
        <v>2175</v>
      </c>
      <c r="K17" s="44">
        <v>1464</v>
      </c>
      <c r="L17" s="46">
        <v>67.310344827586206</v>
      </c>
      <c r="M17" s="47">
        <v>25.931034482758619</v>
      </c>
    </row>
    <row r="18" spans="1:13">
      <c r="A18" s="42" t="s">
        <v>20</v>
      </c>
      <c r="B18" s="11">
        <f t="shared" si="1"/>
        <v>4083</v>
      </c>
      <c r="C18" s="9">
        <f t="shared" si="1"/>
        <v>2742</v>
      </c>
      <c r="D18" s="18">
        <f>SUM(C18/B18*100)</f>
        <v>67.156502571638498</v>
      </c>
      <c r="E18" s="20">
        <v>21.871173156992405</v>
      </c>
      <c r="F18" s="43">
        <v>2252</v>
      </c>
      <c r="G18" s="44">
        <v>1417</v>
      </c>
      <c r="H18" s="45">
        <v>62.921847246891652</v>
      </c>
      <c r="I18" s="46">
        <v>18.161634103019537</v>
      </c>
      <c r="J18" s="43">
        <v>1831</v>
      </c>
      <c r="K18" s="44">
        <v>1325</v>
      </c>
      <c r="L18" s="46">
        <v>72.364827962861824</v>
      </c>
      <c r="M18" s="47">
        <v>26.433642818132171</v>
      </c>
    </row>
    <row r="19" spans="1:13">
      <c r="A19" s="42" t="s">
        <v>21</v>
      </c>
      <c r="B19" s="11">
        <f t="shared" si="1"/>
        <v>3662</v>
      </c>
      <c r="C19" s="9">
        <f t="shared" si="1"/>
        <v>2293</v>
      </c>
      <c r="D19" s="18">
        <f>SUM(C19/B19*100)</f>
        <v>62.616056799563083</v>
      </c>
      <c r="E19" s="20">
        <v>6.0076460950300383</v>
      </c>
      <c r="F19" s="43">
        <v>1554</v>
      </c>
      <c r="G19" s="44">
        <v>921</v>
      </c>
      <c r="H19" s="45">
        <v>59.266409266409269</v>
      </c>
      <c r="I19" s="46">
        <v>3.346203346203346</v>
      </c>
      <c r="J19" s="43">
        <v>2108</v>
      </c>
      <c r="K19" s="44">
        <v>1372</v>
      </c>
      <c r="L19" s="46">
        <v>65.085388994307408</v>
      </c>
      <c r="M19" s="47">
        <v>7.9696394686907022</v>
      </c>
    </row>
    <row r="20" spans="1:13">
      <c r="A20" s="42"/>
      <c r="B20" s="43"/>
      <c r="C20" s="44"/>
      <c r="D20" s="45"/>
      <c r="E20" s="46"/>
      <c r="F20" s="43"/>
      <c r="G20" s="44"/>
      <c r="H20" s="45"/>
      <c r="I20" s="46"/>
      <c r="J20" s="43"/>
      <c r="K20" s="44"/>
      <c r="L20" s="46"/>
      <c r="M20" s="47"/>
    </row>
    <row r="21" spans="1:13">
      <c r="A21" s="40" t="s">
        <v>22</v>
      </c>
      <c r="B21" s="43"/>
      <c r="C21" s="44"/>
      <c r="D21" s="45"/>
      <c r="E21" s="46"/>
      <c r="F21" s="43"/>
      <c r="G21" s="44"/>
      <c r="H21" s="45"/>
      <c r="I21" s="46"/>
      <c r="J21" s="43"/>
      <c r="K21" s="44"/>
      <c r="L21" s="46"/>
      <c r="M21" s="47"/>
    </row>
    <row r="22" spans="1:13">
      <c r="A22" s="42" t="s">
        <v>30</v>
      </c>
      <c r="B22" s="11">
        <f t="shared" ref="B22:C25" si="2">SUM(F22+J22)</f>
        <v>228</v>
      </c>
      <c r="C22" s="9">
        <f t="shared" si="2"/>
        <v>196</v>
      </c>
      <c r="D22" s="18">
        <f>SUM(C22/B22*100)</f>
        <v>85.964912280701753</v>
      </c>
      <c r="E22" s="20">
        <v>4.8245614035087714</v>
      </c>
      <c r="F22" s="43">
        <v>188</v>
      </c>
      <c r="G22" s="44">
        <v>158</v>
      </c>
      <c r="H22" s="45">
        <v>84.042553191489361</v>
      </c>
      <c r="I22" s="46">
        <v>3.7234042553191489</v>
      </c>
      <c r="J22" s="43">
        <v>40</v>
      </c>
      <c r="K22" s="44">
        <v>38</v>
      </c>
      <c r="L22" s="46">
        <v>95</v>
      </c>
      <c r="M22" s="47">
        <v>10</v>
      </c>
    </row>
    <row r="23" spans="1:13">
      <c r="A23" s="42" t="s">
        <v>31</v>
      </c>
      <c r="B23" s="11">
        <f t="shared" si="2"/>
        <v>495</v>
      </c>
      <c r="C23" s="9">
        <f t="shared" si="2"/>
        <v>378</v>
      </c>
      <c r="D23" s="18">
        <f>SUM(C23/B23*100)</f>
        <v>76.363636363636374</v>
      </c>
      <c r="E23" s="20">
        <v>2.6262626262626263</v>
      </c>
      <c r="F23" s="43">
        <v>463</v>
      </c>
      <c r="G23" s="44">
        <v>350</v>
      </c>
      <c r="H23" s="45">
        <v>75.593952483801303</v>
      </c>
      <c r="I23" s="46">
        <v>2.8077753779697625</v>
      </c>
      <c r="J23" s="43">
        <v>32</v>
      </c>
      <c r="K23" s="44">
        <v>28</v>
      </c>
      <c r="L23" s="46">
        <v>87.5</v>
      </c>
      <c r="M23" s="47">
        <v>0</v>
      </c>
    </row>
    <row r="24" spans="1:13">
      <c r="A24" s="42" t="s">
        <v>32</v>
      </c>
      <c r="B24" s="11">
        <f t="shared" si="2"/>
        <v>363</v>
      </c>
      <c r="C24" s="9">
        <f t="shared" si="2"/>
        <v>277</v>
      </c>
      <c r="D24" s="18">
        <f>SUM(C24/B24*100)</f>
        <v>76.308539944903586</v>
      </c>
      <c r="E24" s="20">
        <v>1.3774104683195594</v>
      </c>
      <c r="F24" s="43">
        <v>311</v>
      </c>
      <c r="G24" s="44">
        <v>233</v>
      </c>
      <c r="H24" s="45">
        <v>74.919614147909968</v>
      </c>
      <c r="I24" s="46">
        <v>1.607717041800643</v>
      </c>
      <c r="J24" s="43">
        <v>52</v>
      </c>
      <c r="K24" s="44">
        <v>44</v>
      </c>
      <c r="L24" s="46">
        <v>84.615384615384613</v>
      </c>
      <c r="M24" s="47">
        <v>0</v>
      </c>
    </row>
    <row r="25" spans="1:13" ht="15.75" thickBot="1">
      <c r="A25" s="49" t="s">
        <v>27</v>
      </c>
      <c r="B25" s="50">
        <f t="shared" si="2"/>
        <v>1830</v>
      </c>
      <c r="C25" s="51">
        <f t="shared" si="2"/>
        <v>1351</v>
      </c>
      <c r="D25" s="52">
        <f>SUM(C25/B25*100)</f>
        <v>73.825136612021851</v>
      </c>
      <c r="E25" s="53">
        <v>11.256830601092895</v>
      </c>
      <c r="F25" s="54">
        <v>1437</v>
      </c>
      <c r="G25" s="55">
        <v>1023</v>
      </c>
      <c r="H25" s="56">
        <v>71.189979123173273</v>
      </c>
      <c r="I25" s="57">
        <v>10.508002783576895</v>
      </c>
      <c r="J25" s="54">
        <v>393</v>
      </c>
      <c r="K25" s="55">
        <v>328</v>
      </c>
      <c r="L25" s="57">
        <v>83.460559796437664</v>
      </c>
      <c r="M25" s="58">
        <v>13.994910941475828</v>
      </c>
    </row>
    <row r="26" spans="1:13">
      <c r="A26" s="36"/>
      <c r="B26" s="11"/>
      <c r="C26" s="11"/>
      <c r="D26" s="18"/>
      <c r="E26" s="18"/>
      <c r="F26" s="37"/>
      <c r="G26" s="37"/>
      <c r="H26" s="37"/>
      <c r="I26" s="37"/>
      <c r="J26" s="37"/>
      <c r="K26" s="37"/>
      <c r="L26" s="37"/>
      <c r="M26" s="11"/>
    </row>
    <row r="27" spans="1:13">
      <c r="A27" s="36"/>
      <c r="B27" s="37"/>
      <c r="C27" s="11"/>
      <c r="D27" s="37"/>
      <c r="E27" s="37"/>
      <c r="F27" s="37"/>
      <c r="G27" s="37"/>
      <c r="H27" s="37"/>
      <c r="I27" s="37"/>
      <c r="J27" s="37"/>
      <c r="L27" s="11" t="s">
        <v>28</v>
      </c>
    </row>
  </sheetData>
  <mergeCells count="6">
    <mergeCell ref="A1:M1"/>
    <mergeCell ref="A2:M2"/>
    <mergeCell ref="A4:A5"/>
    <mergeCell ref="B4:E4"/>
    <mergeCell ref="F4:I4"/>
    <mergeCell ref="J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A4" sqref="A4:A5"/>
    </sheetView>
  </sheetViews>
  <sheetFormatPr defaultRowHeight="15"/>
  <cols>
    <col min="1" max="1" width="34.7109375" customWidth="1"/>
    <col min="257" max="257" width="34.7109375" customWidth="1"/>
    <col min="513" max="513" width="34.7109375" customWidth="1"/>
    <col min="769" max="769" width="34.7109375" customWidth="1"/>
    <col min="1025" max="1025" width="34.7109375" customWidth="1"/>
    <col min="1281" max="1281" width="34.7109375" customWidth="1"/>
    <col min="1537" max="1537" width="34.7109375" customWidth="1"/>
    <col min="1793" max="1793" width="34.7109375" customWidth="1"/>
    <col min="2049" max="2049" width="34.7109375" customWidth="1"/>
    <col min="2305" max="2305" width="34.7109375" customWidth="1"/>
    <col min="2561" max="2561" width="34.7109375" customWidth="1"/>
    <col min="2817" max="2817" width="34.7109375" customWidth="1"/>
    <col min="3073" max="3073" width="34.7109375" customWidth="1"/>
    <col min="3329" max="3329" width="34.7109375" customWidth="1"/>
    <col min="3585" max="3585" width="34.7109375" customWidth="1"/>
    <col min="3841" max="3841" width="34.7109375" customWidth="1"/>
    <col min="4097" max="4097" width="34.7109375" customWidth="1"/>
    <col min="4353" max="4353" width="34.7109375" customWidth="1"/>
    <col min="4609" max="4609" width="34.7109375" customWidth="1"/>
    <col min="4865" max="4865" width="34.7109375" customWidth="1"/>
    <col min="5121" max="5121" width="34.7109375" customWidth="1"/>
    <col min="5377" max="5377" width="34.7109375" customWidth="1"/>
    <col min="5633" max="5633" width="34.7109375" customWidth="1"/>
    <col min="5889" max="5889" width="34.7109375" customWidth="1"/>
    <col min="6145" max="6145" width="34.7109375" customWidth="1"/>
    <col min="6401" max="6401" width="34.7109375" customWidth="1"/>
    <col min="6657" max="6657" width="34.7109375" customWidth="1"/>
    <col min="6913" max="6913" width="34.7109375" customWidth="1"/>
    <col min="7169" max="7169" width="34.7109375" customWidth="1"/>
    <col min="7425" max="7425" width="34.7109375" customWidth="1"/>
    <col min="7681" max="7681" width="34.7109375" customWidth="1"/>
    <col min="7937" max="7937" width="34.7109375" customWidth="1"/>
    <col min="8193" max="8193" width="34.7109375" customWidth="1"/>
    <col min="8449" max="8449" width="34.7109375" customWidth="1"/>
    <col min="8705" max="8705" width="34.7109375" customWidth="1"/>
    <col min="8961" max="8961" width="34.7109375" customWidth="1"/>
    <col min="9217" max="9217" width="34.7109375" customWidth="1"/>
    <col min="9473" max="9473" width="34.7109375" customWidth="1"/>
    <col min="9729" max="9729" width="34.7109375" customWidth="1"/>
    <col min="9985" max="9985" width="34.7109375" customWidth="1"/>
    <col min="10241" max="10241" width="34.7109375" customWidth="1"/>
    <col min="10497" max="10497" width="34.7109375" customWidth="1"/>
    <col min="10753" max="10753" width="34.7109375" customWidth="1"/>
    <col min="11009" max="11009" width="34.7109375" customWidth="1"/>
    <col min="11265" max="11265" width="34.7109375" customWidth="1"/>
    <col min="11521" max="11521" width="34.7109375" customWidth="1"/>
    <col min="11777" max="11777" width="34.7109375" customWidth="1"/>
    <col min="12033" max="12033" width="34.7109375" customWidth="1"/>
    <col min="12289" max="12289" width="34.7109375" customWidth="1"/>
    <col min="12545" max="12545" width="34.7109375" customWidth="1"/>
    <col min="12801" max="12801" width="34.7109375" customWidth="1"/>
    <col min="13057" max="13057" width="34.7109375" customWidth="1"/>
    <col min="13313" max="13313" width="34.7109375" customWidth="1"/>
    <col min="13569" max="13569" width="34.7109375" customWidth="1"/>
    <col min="13825" max="13825" width="34.7109375" customWidth="1"/>
    <col min="14081" max="14081" width="34.7109375" customWidth="1"/>
    <col min="14337" max="14337" width="34.7109375" customWidth="1"/>
    <col min="14593" max="14593" width="34.7109375" customWidth="1"/>
    <col min="14849" max="14849" width="34.7109375" customWidth="1"/>
    <col min="15105" max="15105" width="34.7109375" customWidth="1"/>
    <col min="15361" max="15361" width="34.7109375" customWidth="1"/>
    <col min="15617" max="15617" width="34.7109375" customWidth="1"/>
    <col min="15873" max="15873" width="34.7109375" customWidth="1"/>
    <col min="16129" max="16129" width="34.7109375" customWidth="1"/>
  </cols>
  <sheetData>
    <row r="1" spans="1:13" ht="18.7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18.75">
      <c r="A2" s="122" t="s">
        <v>33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15.75" thickBot="1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5" customHeight="1">
      <c r="A4" s="123" t="s">
        <v>2</v>
      </c>
      <c r="B4" s="125" t="s">
        <v>3</v>
      </c>
      <c r="C4" s="126"/>
      <c r="D4" s="126"/>
      <c r="E4" s="127"/>
      <c r="F4" s="128" t="s">
        <v>4</v>
      </c>
      <c r="G4" s="126"/>
      <c r="H4" s="126"/>
      <c r="I4" s="129"/>
      <c r="J4" s="125" t="s">
        <v>5</v>
      </c>
      <c r="K4" s="126"/>
      <c r="L4" s="126"/>
      <c r="M4" s="127"/>
    </row>
    <row r="5" spans="1:13" ht="30.75" thickBot="1">
      <c r="A5" s="124"/>
      <c r="B5" s="63" t="s">
        <v>6</v>
      </c>
      <c r="C5" s="64" t="s">
        <v>7</v>
      </c>
      <c r="D5" s="65" t="s">
        <v>8</v>
      </c>
      <c r="E5" s="66" t="s">
        <v>9</v>
      </c>
      <c r="F5" s="65" t="s">
        <v>6</v>
      </c>
      <c r="G5" s="64" t="s">
        <v>7</v>
      </c>
      <c r="H5" s="65" t="s">
        <v>8</v>
      </c>
      <c r="I5" s="67" t="s">
        <v>9</v>
      </c>
      <c r="J5" s="63" t="s">
        <v>6</v>
      </c>
      <c r="K5" s="64" t="s">
        <v>7</v>
      </c>
      <c r="L5" s="65" t="s">
        <v>8</v>
      </c>
      <c r="M5" s="66" t="s">
        <v>9</v>
      </c>
    </row>
    <row r="6" spans="1:13">
      <c r="A6" s="68" t="s">
        <v>10</v>
      </c>
      <c r="B6" s="69"/>
      <c r="C6" s="70"/>
      <c r="D6" s="71"/>
      <c r="E6" s="72"/>
      <c r="F6" s="71"/>
      <c r="G6" s="70"/>
      <c r="H6" s="71"/>
      <c r="I6" s="73"/>
      <c r="J6" s="69"/>
      <c r="K6" s="70"/>
      <c r="L6" s="71"/>
      <c r="M6" s="72"/>
    </row>
    <row r="7" spans="1:13">
      <c r="A7" s="74" t="s">
        <v>11</v>
      </c>
      <c r="B7" s="69">
        <v>16620</v>
      </c>
      <c r="C7" s="70">
        <v>11897</v>
      </c>
      <c r="D7" s="75">
        <v>71.58243080625752</v>
      </c>
      <c r="E7" s="76">
        <v>24.265944645006016</v>
      </c>
      <c r="F7" s="71">
        <v>7888</v>
      </c>
      <c r="G7" s="70">
        <v>5073</v>
      </c>
      <c r="H7" s="75">
        <v>64.312880324543613</v>
      </c>
      <c r="I7" s="77">
        <v>17.089249492900606</v>
      </c>
      <c r="J7" s="69">
        <v>8732</v>
      </c>
      <c r="K7" s="70">
        <v>6824</v>
      </c>
      <c r="L7" s="75">
        <v>78.149335776454421</v>
      </c>
      <c r="M7" s="76">
        <v>30.74896930829134</v>
      </c>
    </row>
    <row r="8" spans="1:13">
      <c r="A8" s="74" t="s">
        <v>12</v>
      </c>
      <c r="B8" s="69">
        <v>4920</v>
      </c>
      <c r="C8" s="70">
        <v>3789</v>
      </c>
      <c r="D8" s="75">
        <v>77.012195121951223</v>
      </c>
      <c r="E8" s="76">
        <v>21.443089430894307</v>
      </c>
      <c r="F8" s="71">
        <v>1826</v>
      </c>
      <c r="G8" s="70">
        <v>1201</v>
      </c>
      <c r="H8" s="75">
        <v>65.772179627601318</v>
      </c>
      <c r="I8" s="77">
        <v>11.226725082146768</v>
      </c>
      <c r="J8" s="69">
        <v>3094</v>
      </c>
      <c r="K8" s="70">
        <v>2588</v>
      </c>
      <c r="L8" s="75">
        <v>83.645765998707176</v>
      </c>
      <c r="M8" s="76">
        <v>27.472527472527474</v>
      </c>
    </row>
    <row r="9" spans="1:13">
      <c r="A9" s="78"/>
      <c r="B9" s="79"/>
      <c r="C9" s="80"/>
      <c r="D9" s="81"/>
      <c r="E9" s="82"/>
      <c r="F9" s="83"/>
      <c r="G9" s="80"/>
      <c r="H9" s="81"/>
      <c r="I9" s="84"/>
      <c r="J9" s="79"/>
      <c r="K9" s="80"/>
      <c r="L9" s="81"/>
      <c r="M9" s="82"/>
    </row>
    <row r="10" spans="1:13">
      <c r="A10" s="85" t="s">
        <v>13</v>
      </c>
      <c r="B10" s="86"/>
      <c r="C10" s="87"/>
      <c r="D10" s="88"/>
      <c r="E10" s="89"/>
      <c r="F10" s="90"/>
      <c r="G10" s="87"/>
      <c r="H10" s="88"/>
      <c r="I10" s="91"/>
      <c r="J10" s="86"/>
      <c r="K10" s="87"/>
      <c r="L10" s="88"/>
      <c r="M10" s="89"/>
    </row>
    <row r="11" spans="1:13">
      <c r="A11" s="74" t="s">
        <v>14</v>
      </c>
      <c r="B11" s="69">
        <v>17781</v>
      </c>
      <c r="C11" s="70">
        <v>9503</v>
      </c>
      <c r="D11" s="75">
        <v>53.444688150272768</v>
      </c>
      <c r="E11" s="76">
        <v>18.812215285979416</v>
      </c>
      <c r="F11" s="71">
        <v>8099</v>
      </c>
      <c r="G11" s="70">
        <v>4289</v>
      </c>
      <c r="H11" s="75">
        <v>52.957155204346215</v>
      </c>
      <c r="I11" s="77">
        <v>18.261513767131746</v>
      </c>
      <c r="J11" s="69">
        <v>9682</v>
      </c>
      <c r="K11" s="70">
        <v>5214</v>
      </c>
      <c r="L11" s="75">
        <v>53.852509812022312</v>
      </c>
      <c r="M11" s="76">
        <v>19.272877504647802</v>
      </c>
    </row>
    <row r="12" spans="1:13">
      <c r="A12" s="74" t="s">
        <v>15</v>
      </c>
      <c r="B12" s="69">
        <v>2579</v>
      </c>
      <c r="C12" s="70">
        <v>1884</v>
      </c>
      <c r="D12" s="75">
        <v>73.051570376114768</v>
      </c>
      <c r="E12" s="76">
        <v>27.685149282667698</v>
      </c>
      <c r="F12" s="71">
        <v>1258</v>
      </c>
      <c r="G12" s="70">
        <v>902</v>
      </c>
      <c r="H12" s="75">
        <v>71.701112877583455</v>
      </c>
      <c r="I12" s="77">
        <v>25.596184419713829</v>
      </c>
      <c r="J12" s="69">
        <v>1321</v>
      </c>
      <c r="K12" s="70">
        <v>982</v>
      </c>
      <c r="L12" s="75">
        <v>74.337623012869031</v>
      </c>
      <c r="M12" s="76">
        <v>29.674489023467071</v>
      </c>
    </row>
    <row r="13" spans="1:13">
      <c r="A13" s="74" t="s">
        <v>16</v>
      </c>
      <c r="B13" s="69">
        <v>3390</v>
      </c>
      <c r="C13" s="70">
        <v>2909</v>
      </c>
      <c r="D13" s="75">
        <v>85.811209439528028</v>
      </c>
      <c r="E13" s="76">
        <v>31.238938053097343</v>
      </c>
      <c r="F13" s="71">
        <v>1871</v>
      </c>
      <c r="G13" s="70">
        <v>1544</v>
      </c>
      <c r="H13" s="75">
        <v>82.52271512560128</v>
      </c>
      <c r="I13" s="77">
        <v>28.808123997862108</v>
      </c>
      <c r="J13" s="69">
        <v>1519</v>
      </c>
      <c r="K13" s="70">
        <v>1365</v>
      </c>
      <c r="L13" s="75">
        <v>89.861751152073737</v>
      </c>
      <c r="M13" s="76">
        <v>34.233048057932855</v>
      </c>
    </row>
    <row r="14" spans="1:13">
      <c r="A14" s="78"/>
      <c r="B14" s="79"/>
      <c r="C14" s="80"/>
      <c r="D14" s="81"/>
      <c r="E14" s="82"/>
      <c r="F14" s="83"/>
      <c r="G14" s="80"/>
      <c r="H14" s="81"/>
      <c r="I14" s="84"/>
      <c r="J14" s="79"/>
      <c r="K14" s="80"/>
      <c r="L14" s="81"/>
      <c r="M14" s="82"/>
    </row>
    <row r="15" spans="1:13">
      <c r="A15" s="85" t="s">
        <v>17</v>
      </c>
      <c r="B15" s="86"/>
      <c r="C15" s="87"/>
      <c r="D15" s="88"/>
      <c r="E15" s="89"/>
      <c r="F15" s="90"/>
      <c r="G15" s="87"/>
      <c r="H15" s="88"/>
      <c r="I15" s="91"/>
      <c r="J15" s="86"/>
      <c r="K15" s="87"/>
      <c r="L15" s="88"/>
      <c r="M15" s="89"/>
    </row>
    <row r="16" spans="1:13">
      <c r="A16" s="92" t="s">
        <v>18</v>
      </c>
      <c r="B16" s="69">
        <v>4672</v>
      </c>
      <c r="C16" s="70">
        <v>3557</v>
      </c>
      <c r="D16" s="75">
        <v>76.134417808219183</v>
      </c>
      <c r="E16" s="76">
        <v>30.286815068493151</v>
      </c>
      <c r="F16" s="71">
        <v>1870</v>
      </c>
      <c r="G16" s="70">
        <v>1412</v>
      </c>
      <c r="H16" s="75">
        <v>75.508021390374338</v>
      </c>
      <c r="I16" s="77">
        <v>29.839572192513369</v>
      </c>
      <c r="J16" s="69">
        <v>2802</v>
      </c>
      <c r="K16" s="70">
        <v>2145</v>
      </c>
      <c r="L16" s="75">
        <v>76.55246252676659</v>
      </c>
      <c r="M16" s="76">
        <v>30.585296216987867</v>
      </c>
    </row>
    <row r="17" spans="1:13">
      <c r="A17" s="74" t="s">
        <v>19</v>
      </c>
      <c r="B17" s="69">
        <v>4081</v>
      </c>
      <c r="C17" s="70">
        <v>2812</v>
      </c>
      <c r="D17" s="75">
        <v>68.904680225434944</v>
      </c>
      <c r="E17" s="76">
        <v>24.69982847341338</v>
      </c>
      <c r="F17" s="71">
        <v>1822</v>
      </c>
      <c r="G17" s="70">
        <v>1240</v>
      </c>
      <c r="H17" s="75">
        <v>68.057080131723382</v>
      </c>
      <c r="I17" s="77">
        <v>22.722283205268933</v>
      </c>
      <c r="J17" s="69">
        <v>2259</v>
      </c>
      <c r="K17" s="70">
        <v>1572</v>
      </c>
      <c r="L17" s="75">
        <v>69.588313413014617</v>
      </c>
      <c r="M17" s="76">
        <v>26.294820717131472</v>
      </c>
    </row>
    <row r="18" spans="1:13">
      <c r="A18" s="74" t="s">
        <v>20</v>
      </c>
      <c r="B18" s="69">
        <v>4111</v>
      </c>
      <c r="C18" s="70">
        <v>2960</v>
      </c>
      <c r="D18" s="75">
        <v>72.001945998540506</v>
      </c>
      <c r="E18" s="76">
        <v>31.014351739236197</v>
      </c>
      <c r="F18" s="71">
        <v>2170</v>
      </c>
      <c r="G18" s="70">
        <v>1505</v>
      </c>
      <c r="H18" s="75">
        <v>69.354838709677423</v>
      </c>
      <c r="I18" s="77">
        <v>28.018433179723502</v>
      </c>
      <c r="J18" s="69">
        <v>1941</v>
      </c>
      <c r="K18" s="70">
        <v>1455</v>
      </c>
      <c r="L18" s="75">
        <v>74.961360123647609</v>
      </c>
      <c r="M18" s="76">
        <v>34.363730036063885</v>
      </c>
    </row>
    <row r="19" spans="1:13">
      <c r="A19" s="74" t="s">
        <v>21</v>
      </c>
      <c r="B19" s="69">
        <v>3581</v>
      </c>
      <c r="C19" s="70">
        <v>1925</v>
      </c>
      <c r="D19" s="75">
        <v>53.755934096621061</v>
      </c>
      <c r="E19" s="76">
        <v>3.7978218374755657</v>
      </c>
      <c r="F19" s="71">
        <v>1631</v>
      </c>
      <c r="G19" s="70">
        <v>745</v>
      </c>
      <c r="H19" s="75">
        <v>45.677498467198035</v>
      </c>
      <c r="I19" s="77">
        <v>1.9006744328632741</v>
      </c>
      <c r="J19" s="69">
        <v>1950</v>
      </c>
      <c r="K19" s="70">
        <v>1180</v>
      </c>
      <c r="L19" s="75">
        <v>60.512820512820511</v>
      </c>
      <c r="M19" s="76">
        <v>5.384615384615385</v>
      </c>
    </row>
    <row r="20" spans="1:13">
      <c r="A20" s="78"/>
      <c r="B20" s="79"/>
      <c r="C20" s="80"/>
      <c r="D20" s="81"/>
      <c r="E20" s="82"/>
      <c r="F20" s="83"/>
      <c r="G20" s="80"/>
      <c r="H20" s="81"/>
      <c r="I20" s="84"/>
      <c r="J20" s="79"/>
      <c r="K20" s="80"/>
      <c r="L20" s="81"/>
      <c r="M20" s="82"/>
    </row>
    <row r="21" spans="1:13">
      <c r="A21" s="68" t="s">
        <v>22</v>
      </c>
      <c r="B21" s="69"/>
      <c r="C21" s="70"/>
      <c r="D21" s="75"/>
      <c r="E21" s="76"/>
      <c r="F21" s="71"/>
      <c r="G21" s="70"/>
      <c r="H21" s="75"/>
      <c r="I21" s="77"/>
      <c r="J21" s="69"/>
      <c r="K21" s="70"/>
      <c r="L21" s="75"/>
      <c r="M21" s="76"/>
    </row>
    <row r="22" spans="1:13">
      <c r="A22" s="74" t="s">
        <v>30</v>
      </c>
      <c r="B22" s="69">
        <v>260</v>
      </c>
      <c r="C22" s="70">
        <v>212</v>
      </c>
      <c r="D22" s="75">
        <v>81.538461538461533</v>
      </c>
      <c r="E22" s="76">
        <v>4.2307692307692308</v>
      </c>
      <c r="F22" s="71">
        <v>235</v>
      </c>
      <c r="G22" s="70">
        <v>189</v>
      </c>
      <c r="H22" s="75">
        <v>80.425531914893625</v>
      </c>
      <c r="I22" s="77">
        <v>2.1276595744680851</v>
      </c>
      <c r="J22" s="69">
        <v>25</v>
      </c>
      <c r="K22" s="70">
        <v>23</v>
      </c>
      <c r="L22" s="75">
        <v>92</v>
      </c>
      <c r="M22" s="76">
        <v>24</v>
      </c>
    </row>
    <row r="23" spans="1:13">
      <c r="A23" s="74" t="s">
        <v>31</v>
      </c>
      <c r="B23" s="69">
        <v>496</v>
      </c>
      <c r="C23" s="70">
        <v>395</v>
      </c>
      <c r="D23" s="75">
        <v>79.637096774193552</v>
      </c>
      <c r="E23" s="76">
        <v>7.862903225806452</v>
      </c>
      <c r="F23" s="71">
        <v>458</v>
      </c>
      <c r="G23" s="70">
        <v>361</v>
      </c>
      <c r="H23" s="75">
        <v>78.820960698689959</v>
      </c>
      <c r="I23" s="77">
        <v>8.0786026200873362</v>
      </c>
      <c r="J23" s="69">
        <v>38</v>
      </c>
      <c r="K23" s="70">
        <v>34</v>
      </c>
      <c r="L23" s="75">
        <v>89.473684210526315</v>
      </c>
      <c r="M23" s="76">
        <v>5.2631578947368416</v>
      </c>
    </row>
    <row r="24" spans="1:13">
      <c r="A24" s="74" t="s">
        <v>32</v>
      </c>
      <c r="B24" s="69">
        <v>349</v>
      </c>
      <c r="C24" s="70">
        <v>294</v>
      </c>
      <c r="D24" s="75">
        <v>84.240687679083095</v>
      </c>
      <c r="E24" s="76">
        <v>7.1633237822349569</v>
      </c>
      <c r="F24" s="71">
        <v>320</v>
      </c>
      <c r="G24" s="70">
        <v>266</v>
      </c>
      <c r="H24" s="75">
        <v>83.125</v>
      </c>
      <c r="I24" s="77">
        <v>7.1874999999999991</v>
      </c>
      <c r="J24" s="69">
        <v>29</v>
      </c>
      <c r="K24" s="70">
        <v>28</v>
      </c>
      <c r="L24" s="75">
        <v>96.551724137931032</v>
      </c>
      <c r="M24" s="76">
        <v>6.8965517241379306</v>
      </c>
    </row>
    <row r="25" spans="1:13" ht="15.75" thickBot="1">
      <c r="A25" s="93" t="s">
        <v>27</v>
      </c>
      <c r="B25" s="94">
        <v>1904</v>
      </c>
      <c r="C25" s="95">
        <v>1549</v>
      </c>
      <c r="D25" s="96">
        <v>81.355042016806721</v>
      </c>
      <c r="E25" s="97">
        <v>17.22689075630252</v>
      </c>
      <c r="F25" s="98">
        <v>1579</v>
      </c>
      <c r="G25" s="95">
        <v>1257</v>
      </c>
      <c r="H25" s="96">
        <v>79.607346421785934</v>
      </c>
      <c r="I25" s="99">
        <v>14.882837238758709</v>
      </c>
      <c r="J25" s="94">
        <v>325</v>
      </c>
      <c r="K25" s="95">
        <v>292</v>
      </c>
      <c r="L25" s="96">
        <v>89.84615384615384</v>
      </c>
      <c r="M25" s="97">
        <v>28.615384615384613</v>
      </c>
    </row>
    <row r="26" spans="1:13">
      <c r="A26" s="100"/>
      <c r="B26" s="71"/>
      <c r="C26" s="71"/>
      <c r="D26" s="75"/>
      <c r="E26" s="75"/>
      <c r="F26" s="101"/>
      <c r="G26" s="101"/>
      <c r="H26" s="101"/>
      <c r="I26" s="101"/>
      <c r="J26" s="101"/>
      <c r="K26" s="101"/>
      <c r="L26" s="101"/>
      <c r="M26" s="71"/>
    </row>
    <row r="27" spans="1:13">
      <c r="A27" s="100"/>
      <c r="B27" s="101"/>
      <c r="C27" s="71"/>
      <c r="D27" s="101"/>
      <c r="E27" s="101"/>
      <c r="F27" s="101"/>
      <c r="G27" s="101"/>
      <c r="H27" s="101"/>
      <c r="I27" s="101"/>
      <c r="J27" s="101"/>
      <c r="K27" s="101"/>
      <c r="L27" s="102" t="s">
        <v>34</v>
      </c>
      <c r="M27" s="101"/>
    </row>
  </sheetData>
  <mergeCells count="6">
    <mergeCell ref="A1:M1"/>
    <mergeCell ref="A2:M2"/>
    <mergeCell ref="A4:A5"/>
    <mergeCell ref="B4:E4"/>
    <mergeCell ref="F4:I4"/>
    <mergeCell ref="J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June 2015</vt:lpstr>
      <vt:lpstr>June 2016</vt:lpstr>
      <vt:lpstr>June 2017</vt:lpstr>
      <vt:lpstr>June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Augustine</dc:creator>
  <cp:lastModifiedBy>Kathy-Ann Joseph-Creese</cp:lastModifiedBy>
  <dcterms:created xsi:type="dcterms:W3CDTF">2017-09-29T16:26:28Z</dcterms:created>
  <dcterms:modified xsi:type="dcterms:W3CDTF">2021-11-26T17:37:01Z</dcterms:modified>
</cp:coreProperties>
</file>